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27555" windowHeight="12240" activeTab="0"/>
  </bookViews>
  <sheets>
    <sheet name="SK_G3_D2_LP&amp;MC" sheetId="1" r:id="rId1"/>
  </sheets>
  <definedNames/>
  <calcPr fullCalcOnLoad="1"/>
</workbook>
</file>

<file path=xl/sharedStrings.xml><?xml version="1.0" encoding="utf-8"?>
<sst xmlns="http://schemas.openxmlformats.org/spreadsheetml/2006/main" count="289" uniqueCount="91">
  <si>
    <t>/Gem Sys</t>
  </si>
  <si>
    <t>tems GSM-</t>
  </si>
  <si>
    <t>19WV 803267</t>
  </si>
  <si>
    <t>1 v7.</t>
  </si>
  <si>
    <t>0 17 II 2</t>
  </si>
  <si>
    <t>010 M ewv-6fl.v7vbs</t>
  </si>
  <si>
    <t>/ID 1 fi</t>
  </si>
  <si>
    <t>le 30</t>
  </si>
  <si>
    <t>.m   02</t>
  </si>
  <si>
    <t>V 15</t>
  </si>
  <si>
    <t>/</t>
  </si>
  <si>
    <t>00000N</t>
  </si>
  <si>
    <t>0002200 E</t>
  </si>
  <si>
    <t>0002250 E</t>
  </si>
  <si>
    <t>0002300 E</t>
  </si>
  <si>
    <t>0002350 E</t>
  </si>
  <si>
    <t>0002400 E</t>
  </si>
  <si>
    <t>0002450 E</t>
  </si>
  <si>
    <t>0002500 E</t>
  </si>
  <si>
    <t>0002550 E</t>
  </si>
  <si>
    <t>0002600 E</t>
  </si>
  <si>
    <t>0002650 E</t>
  </si>
  <si>
    <t>0002700 E</t>
  </si>
  <si>
    <t>0002750 E</t>
  </si>
  <si>
    <t>0002800 E</t>
  </si>
  <si>
    <t>0002850 E</t>
  </si>
  <si>
    <t>0002900 E</t>
  </si>
  <si>
    <t>0002950 E</t>
  </si>
  <si>
    <t>0003000 E</t>
  </si>
  <si>
    <t>0003050 E</t>
  </si>
  <si>
    <t>0003100 E</t>
  </si>
  <si>
    <t>0003150 E</t>
  </si>
  <si>
    <t>0003200 E</t>
  </si>
  <si>
    <t>0004650 E</t>
  </si>
  <si>
    <t>0000000 E</t>
  </si>
  <si>
    <t>0000050 E</t>
  </si>
  <si>
    <t>0000100 E</t>
  </si>
  <si>
    <t>0000150 E</t>
  </si>
  <si>
    <t>0000200 E</t>
  </si>
  <si>
    <t>0000250 E</t>
  </si>
  <si>
    <t>0000300 E</t>
  </si>
  <si>
    <t>0000350 E</t>
  </si>
  <si>
    <t>0000400 E</t>
  </si>
  <si>
    <t>0000450 E</t>
  </si>
  <si>
    <t>0000500 E</t>
  </si>
  <si>
    <t>0000550 E</t>
  </si>
  <si>
    <t>0000600 E</t>
  </si>
  <si>
    <t>0000650 E</t>
  </si>
  <si>
    <t>0000700 E</t>
  </si>
  <si>
    <t>0000750 E</t>
  </si>
  <si>
    <t>0000800 E</t>
  </si>
  <si>
    <t>0000850 E</t>
  </si>
  <si>
    <t>0000900 E</t>
  </si>
  <si>
    <t>0000950 E</t>
  </si>
  <si>
    <t>0001000 E</t>
  </si>
  <si>
    <t>0001050 E</t>
  </si>
  <si>
    <t>0001100 E</t>
  </si>
  <si>
    <t>0001150 E</t>
  </si>
  <si>
    <t>0001200 E</t>
  </si>
  <si>
    <t>0001250 E</t>
  </si>
  <si>
    <t>0001300 E</t>
  </si>
  <si>
    <t>0001350 E</t>
  </si>
  <si>
    <t>0001400 E</t>
  </si>
  <si>
    <t>0001450 E</t>
  </si>
  <si>
    <t>0001500 E</t>
  </si>
  <si>
    <t>0001550 E</t>
  </si>
  <si>
    <t>0001600 E</t>
  </si>
  <si>
    <t>0001650 E</t>
  </si>
  <si>
    <t>0001700 E</t>
  </si>
  <si>
    <t>0001750 E</t>
  </si>
  <si>
    <t>0001800 E</t>
  </si>
  <si>
    <t>0001850 E</t>
  </si>
  <si>
    <t>0001900 E</t>
  </si>
  <si>
    <t>0001950 E</t>
  </si>
  <si>
    <t>0002000 E</t>
  </si>
  <si>
    <t>0002050 E</t>
  </si>
  <si>
    <t>0002100 E</t>
  </si>
  <si>
    <t>0002150 E</t>
  </si>
  <si>
    <t>y</t>
  </si>
  <si>
    <t>Accuracy</t>
  </si>
  <si>
    <t>x</t>
  </si>
  <si>
    <t>cor-Nt</t>
  </si>
  <si>
    <t>Distance along line (m)</t>
  </si>
  <si>
    <t>avg.reading (nT)</t>
  </si>
  <si>
    <t>base(nT)</t>
  </si>
  <si>
    <t>Total mag.field (Nt)</t>
  </si>
  <si>
    <t>time(s)</t>
  </si>
  <si>
    <t>Plot reading</t>
  </si>
  <si>
    <t>Avg.time</t>
  </si>
  <si>
    <t>Time diff</t>
  </si>
  <si>
    <t>Driff Correction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</si>
</sst>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38"/>
  <sheetViews>
    <sheetView tabSelected="1" zoomScalePageLayoutView="0" workbookViewId="0" topLeftCell="A101">
      <selection activeCell="I9" activeCellId="1" sqref="G9:G136 I9:I136"/>
    </sheetView>
  </sheetViews>
  <sheetFormatPr defaultColWidth="9.140625" defaultRowHeight="15"/>
  <cols>
    <col min="3" max="3" width="17.28125" style="0" customWidth="1"/>
    <col min="4" max="4" width="9.57421875" style="0" customWidth="1"/>
    <col min="7" max="7" width="21.140625" style="0" customWidth="1"/>
    <col min="8" max="9" width="15.00390625" style="0" customWidth="1"/>
    <col min="10" max="10" width="9.421875" style="0" customWidth="1"/>
    <col min="11" max="11" width="11.28125" style="0" customWidth="1"/>
    <col min="12" max="12" width="10.8515625" style="0" customWidth="1"/>
    <col min="13" max="13" width="10.140625" style="0" customWidth="1"/>
    <col min="15" max="15" width="14.8515625" style="0" bestFit="1" customWidth="1"/>
  </cols>
  <sheetData>
    <row r="3" spans="1:6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</row>
    <row r="4" spans="1:4" ht="15">
      <c r="A4" t="s">
        <v>6</v>
      </c>
      <c r="B4" t="s">
        <v>7</v>
      </c>
      <c r="C4" t="s">
        <v>8</v>
      </c>
      <c r="D4" t="s">
        <v>9</v>
      </c>
    </row>
    <row r="5" ht="15">
      <c r="A5" t="s">
        <v>10</v>
      </c>
    </row>
    <row r="6" spans="1:16" ht="15">
      <c r="A6" s="1" t="s">
        <v>80</v>
      </c>
      <c r="B6" s="1" t="s">
        <v>78</v>
      </c>
      <c r="C6" s="1" t="s">
        <v>85</v>
      </c>
      <c r="D6" t="s">
        <v>79</v>
      </c>
      <c r="E6" s="1" t="s">
        <v>81</v>
      </c>
      <c r="F6" s="1" t="s">
        <v>86</v>
      </c>
      <c r="G6" t="s">
        <v>82</v>
      </c>
      <c r="H6" t="s">
        <v>83</v>
      </c>
      <c r="I6" t="s">
        <v>83</v>
      </c>
      <c r="J6" s="1" t="s">
        <v>84</v>
      </c>
      <c r="K6" s="1" t="s">
        <v>87</v>
      </c>
      <c r="L6" s="2" t="s">
        <v>88</v>
      </c>
      <c r="M6" s="2" t="s">
        <v>89</v>
      </c>
      <c r="O6" s="2" t="s">
        <v>90</v>
      </c>
      <c r="P6" s="4"/>
    </row>
    <row r="7" spans="1:15" ht="15">
      <c r="A7" t="s">
        <v>11</v>
      </c>
      <c r="B7" t="s">
        <v>33</v>
      </c>
      <c r="C7" s="1">
        <v>57885.16</v>
      </c>
      <c r="D7" s="1">
        <v>99</v>
      </c>
      <c r="E7" s="1">
        <v>0</v>
      </c>
      <c r="F7">
        <v>183536.3</v>
      </c>
      <c r="G7" s="6"/>
      <c r="H7" s="5"/>
      <c r="I7" s="3"/>
      <c r="J7" s="6">
        <f>((C7+C8)/2)</f>
        <v>57885.385</v>
      </c>
      <c r="K7" s="6"/>
      <c r="L7" s="7">
        <f>((F7+F8)/2)</f>
        <v>183541.34999999998</v>
      </c>
      <c r="M7" s="6">
        <v>0</v>
      </c>
      <c r="N7" s="5">
        <f>M7*0.00303</f>
        <v>0</v>
      </c>
      <c r="O7" s="5"/>
    </row>
    <row r="8" spans="1:15" ht="15">
      <c r="A8" t="s">
        <v>11</v>
      </c>
      <c r="B8" t="s">
        <v>33</v>
      </c>
      <c r="C8" s="1">
        <v>57885.61</v>
      </c>
      <c r="D8" s="1">
        <v>99</v>
      </c>
      <c r="E8" s="1">
        <v>0</v>
      </c>
      <c r="F8">
        <v>183546.4</v>
      </c>
      <c r="G8" s="6"/>
      <c r="H8" s="5"/>
      <c r="I8" s="3"/>
      <c r="J8" s="6"/>
      <c r="K8" s="6"/>
      <c r="L8" s="7"/>
      <c r="M8" s="6"/>
      <c r="N8" s="5"/>
      <c r="O8" s="5"/>
    </row>
    <row r="9" spans="1:15" ht="15">
      <c r="A9" t="s">
        <v>11</v>
      </c>
      <c r="B9" t="s">
        <v>34</v>
      </c>
      <c r="C9" s="1">
        <v>57499.56</v>
      </c>
      <c r="D9" s="1">
        <v>99</v>
      </c>
      <c r="E9" s="1">
        <v>0</v>
      </c>
      <c r="F9">
        <v>185234.2</v>
      </c>
      <c r="G9" s="6">
        <v>0</v>
      </c>
      <c r="H9" s="6">
        <f>((C9+C10)/2)</f>
        <v>57499.35</v>
      </c>
      <c r="I9" s="6">
        <f>(H9-50000)</f>
        <v>7499.3499999999985</v>
      </c>
      <c r="K9" s="6">
        <f>(H9-50000)</f>
        <v>7499.3499999999985</v>
      </c>
      <c r="L9" s="7">
        <f>((F9+F10)/2)</f>
        <v>185237.35</v>
      </c>
      <c r="M9" s="7">
        <v>1076</v>
      </c>
      <c r="N9" s="5">
        <f>M9*0.00303</f>
        <v>3.2602800000000003</v>
      </c>
      <c r="O9" s="5">
        <f>(K9-N9)</f>
        <v>7496.089719999998</v>
      </c>
    </row>
    <row r="10" spans="1:15" ht="15">
      <c r="A10" t="s">
        <v>11</v>
      </c>
      <c r="B10" t="s">
        <v>34</v>
      </c>
      <c r="C10" s="1">
        <v>57499.14</v>
      </c>
      <c r="D10" s="1">
        <v>99</v>
      </c>
      <c r="E10" s="1">
        <v>0</v>
      </c>
      <c r="F10">
        <v>185240.5</v>
      </c>
      <c r="G10" s="6"/>
      <c r="H10" s="6"/>
      <c r="I10" s="6"/>
      <c r="K10" s="6"/>
      <c r="L10" s="7"/>
      <c r="M10" s="7"/>
      <c r="N10" s="5"/>
      <c r="O10" s="5"/>
    </row>
    <row r="11" spans="1:15" ht="15">
      <c r="A11" t="s">
        <v>11</v>
      </c>
      <c r="B11" t="s">
        <v>35</v>
      </c>
      <c r="C11" s="1">
        <v>57523.22</v>
      </c>
      <c r="D11" s="1">
        <v>99</v>
      </c>
      <c r="E11" s="1">
        <v>0</v>
      </c>
      <c r="F11">
        <v>185356.5</v>
      </c>
      <c r="G11" s="6">
        <v>50</v>
      </c>
      <c r="H11" s="6">
        <f>((C11+C12)/2)</f>
        <v>57523.119999999995</v>
      </c>
      <c r="I11" s="6">
        <f>(H11-50000)</f>
        <v>7523.119999999995</v>
      </c>
      <c r="K11" s="6">
        <f>(H11-50000)</f>
        <v>7523.119999999995</v>
      </c>
      <c r="L11" s="7">
        <v>185419.1</v>
      </c>
      <c r="M11" s="6">
        <v>1238</v>
      </c>
      <c r="N11" s="5">
        <f>M11*0.00303</f>
        <v>3.7511400000000004</v>
      </c>
      <c r="O11" s="5">
        <f>(K11-N11)</f>
        <v>7519.368859999995</v>
      </c>
    </row>
    <row r="12" spans="1:15" ht="15">
      <c r="A12" t="s">
        <v>11</v>
      </c>
      <c r="B12" t="s">
        <v>35</v>
      </c>
      <c r="C12" s="1">
        <v>57523.02</v>
      </c>
      <c r="D12" s="1">
        <v>99</v>
      </c>
      <c r="E12" s="1">
        <v>0</v>
      </c>
      <c r="F12">
        <v>185401.7</v>
      </c>
      <c r="G12" s="6"/>
      <c r="H12" s="6"/>
      <c r="I12" s="6"/>
      <c r="K12" s="6"/>
      <c r="L12" s="7"/>
      <c r="M12" s="6"/>
      <c r="N12" s="5"/>
      <c r="O12" s="5"/>
    </row>
    <row r="13" spans="1:15" ht="15">
      <c r="A13" t="s">
        <v>11</v>
      </c>
      <c r="B13" t="s">
        <v>36</v>
      </c>
      <c r="C13" s="1">
        <v>57519.37</v>
      </c>
      <c r="D13" s="1">
        <v>99</v>
      </c>
      <c r="E13" s="1">
        <v>0</v>
      </c>
      <c r="F13">
        <v>185443.3</v>
      </c>
      <c r="G13" s="6">
        <v>100</v>
      </c>
      <c r="H13" s="6">
        <f>((C13+C14)/2)</f>
        <v>57519.55</v>
      </c>
      <c r="I13" s="6">
        <f>(H13-50000)</f>
        <v>7519.550000000003</v>
      </c>
      <c r="K13" s="6">
        <f>(H13-50000)</f>
        <v>7519.550000000003</v>
      </c>
      <c r="L13" s="7">
        <f>((F13+F14)/2)</f>
        <v>185445.45</v>
      </c>
      <c r="M13" s="6">
        <v>1264</v>
      </c>
      <c r="N13" s="5">
        <f>M13*0.00303</f>
        <v>3.82992</v>
      </c>
      <c r="O13" s="5">
        <f>(K13-N13)</f>
        <v>7515.720080000003</v>
      </c>
    </row>
    <row r="14" spans="1:15" ht="15">
      <c r="A14" t="s">
        <v>11</v>
      </c>
      <c r="B14" t="s">
        <v>36</v>
      </c>
      <c r="C14" s="1">
        <v>57519.73</v>
      </c>
      <c r="D14" s="1">
        <v>99</v>
      </c>
      <c r="E14" s="1">
        <v>0</v>
      </c>
      <c r="F14">
        <v>185447.6</v>
      </c>
      <c r="G14" s="6"/>
      <c r="H14" s="6"/>
      <c r="I14" s="6"/>
      <c r="K14" s="6"/>
      <c r="L14" s="7"/>
      <c r="M14" s="6"/>
      <c r="N14" s="5"/>
      <c r="O14" s="5"/>
    </row>
    <row r="15" spans="1:15" ht="15">
      <c r="A15" t="s">
        <v>11</v>
      </c>
      <c r="B15" t="s">
        <v>37</v>
      </c>
      <c r="C15" s="1">
        <v>57495.75</v>
      </c>
      <c r="D15" s="1">
        <v>99</v>
      </c>
      <c r="E15" s="1">
        <v>0</v>
      </c>
      <c r="F15">
        <v>185526.6</v>
      </c>
      <c r="G15" s="6">
        <v>150</v>
      </c>
      <c r="H15" s="6">
        <f>((C15+C16)/2)</f>
        <v>57495.604999999996</v>
      </c>
      <c r="I15" s="6">
        <f>(H15-50000)</f>
        <v>7495.604999999996</v>
      </c>
      <c r="K15" s="6">
        <f>(H15-50000)</f>
        <v>7495.604999999996</v>
      </c>
      <c r="L15" s="7">
        <v>185529.35</v>
      </c>
      <c r="M15" s="6">
        <v>1308</v>
      </c>
      <c r="N15" s="5">
        <f>M15*0.00303</f>
        <v>3.9632400000000003</v>
      </c>
      <c r="O15" s="5">
        <f>(K15-N15)</f>
        <v>7491.641759999996</v>
      </c>
    </row>
    <row r="16" spans="1:15" ht="15">
      <c r="A16" t="s">
        <v>11</v>
      </c>
      <c r="B16" t="s">
        <v>37</v>
      </c>
      <c r="C16" s="1">
        <v>57495.46</v>
      </c>
      <c r="D16" s="1">
        <v>99</v>
      </c>
      <c r="E16" s="1">
        <v>0</v>
      </c>
      <c r="F16">
        <v>185531.3</v>
      </c>
      <c r="G16" s="6"/>
      <c r="H16" s="6"/>
      <c r="I16" s="6"/>
      <c r="K16" s="6"/>
      <c r="L16" s="7"/>
      <c r="M16" s="6"/>
      <c r="N16" s="5"/>
      <c r="O16" s="5"/>
    </row>
    <row r="17" spans="1:15" ht="15">
      <c r="A17" t="s">
        <v>11</v>
      </c>
      <c r="B17" t="s">
        <v>38</v>
      </c>
      <c r="C17" s="1">
        <v>57456.09</v>
      </c>
      <c r="D17" s="1">
        <v>99</v>
      </c>
      <c r="E17" s="1">
        <v>0</v>
      </c>
      <c r="F17">
        <v>185612.2</v>
      </c>
      <c r="G17" s="6">
        <v>200</v>
      </c>
      <c r="H17" s="6">
        <f>((C17+C18)/2)</f>
        <v>57455.81</v>
      </c>
      <c r="I17" s="6">
        <f>(H17-50000)</f>
        <v>7455.809999999998</v>
      </c>
      <c r="K17" s="6">
        <f>(H17-50000)</f>
        <v>7455.809999999998</v>
      </c>
      <c r="L17" s="7">
        <f>((F17+F18)/2)</f>
        <v>185614.3</v>
      </c>
      <c r="M17" s="6">
        <v>1353</v>
      </c>
      <c r="N17" s="5">
        <f>M17*0.00303</f>
        <v>4.09959</v>
      </c>
      <c r="O17" s="5">
        <f aca="true" t="shared" si="0" ref="O17:O79">(K17-N17)</f>
        <v>7451.710409999998</v>
      </c>
    </row>
    <row r="18" spans="1:15" ht="15">
      <c r="A18" t="s">
        <v>11</v>
      </c>
      <c r="B18" t="s">
        <v>38</v>
      </c>
      <c r="C18" s="1">
        <v>57455.53</v>
      </c>
      <c r="D18" s="1">
        <v>99</v>
      </c>
      <c r="E18" s="1">
        <v>0</v>
      </c>
      <c r="F18">
        <v>185616.4</v>
      </c>
      <c r="G18" s="6"/>
      <c r="H18" s="6"/>
      <c r="I18" s="6"/>
      <c r="K18" s="6"/>
      <c r="L18" s="7"/>
      <c r="M18" s="6"/>
      <c r="N18" s="5"/>
      <c r="O18" s="5"/>
    </row>
    <row r="19" spans="1:15" ht="15">
      <c r="A19" t="s">
        <v>11</v>
      </c>
      <c r="B19" t="s">
        <v>39</v>
      </c>
      <c r="C19" s="1">
        <v>57408.76</v>
      </c>
      <c r="D19" s="1">
        <v>99</v>
      </c>
      <c r="E19" s="1">
        <v>0</v>
      </c>
      <c r="F19">
        <v>185712.9</v>
      </c>
      <c r="G19" s="6">
        <v>250</v>
      </c>
      <c r="H19" s="6">
        <f>((C19+C20)/2)</f>
        <v>57408.82</v>
      </c>
      <c r="I19" s="6">
        <f>(H19-50000)</f>
        <v>7408.82</v>
      </c>
      <c r="K19" s="6">
        <f>(H19-50000)</f>
        <v>7408.82</v>
      </c>
      <c r="L19" s="7">
        <f>((F19+F20)/2)</f>
        <v>185715.15</v>
      </c>
      <c r="M19" s="6">
        <v>1414</v>
      </c>
      <c r="N19" s="5">
        <f>M19*0.00303</f>
        <v>4.28442</v>
      </c>
      <c r="O19" s="5">
        <f t="shared" si="0"/>
        <v>7404.53558</v>
      </c>
    </row>
    <row r="20" spans="1:15" ht="15">
      <c r="A20" t="s">
        <v>11</v>
      </c>
      <c r="B20" t="s">
        <v>39</v>
      </c>
      <c r="C20" s="1">
        <v>57408.88</v>
      </c>
      <c r="D20" s="1">
        <v>99</v>
      </c>
      <c r="E20" s="1">
        <v>0</v>
      </c>
      <c r="F20">
        <v>185717.4</v>
      </c>
      <c r="G20" s="6"/>
      <c r="H20" s="6"/>
      <c r="I20" s="6"/>
      <c r="K20" s="6"/>
      <c r="L20" s="7"/>
      <c r="M20" s="6"/>
      <c r="N20" s="5"/>
      <c r="O20" s="5"/>
    </row>
    <row r="21" spans="1:15" ht="15">
      <c r="A21" t="s">
        <v>11</v>
      </c>
      <c r="B21" t="s">
        <v>40</v>
      </c>
      <c r="C21" s="1">
        <v>57374.8</v>
      </c>
      <c r="D21" s="1">
        <v>99</v>
      </c>
      <c r="E21" s="1">
        <v>0</v>
      </c>
      <c r="F21">
        <v>185804.5</v>
      </c>
      <c r="G21" s="6">
        <v>300</v>
      </c>
      <c r="H21" s="6">
        <f>((C21+C22)/2)</f>
        <v>57374.895000000004</v>
      </c>
      <c r="I21" s="6">
        <f>(H21-50000)</f>
        <v>7374.895000000004</v>
      </c>
      <c r="K21" s="6">
        <f>(H21-50000)</f>
        <v>7374.895000000004</v>
      </c>
      <c r="L21" s="7">
        <f>((F21+F22)/2)</f>
        <v>185806.6</v>
      </c>
      <c r="M21" s="6">
        <v>1466</v>
      </c>
      <c r="N21" s="5">
        <f>M21*0.00303</f>
        <v>4.44198</v>
      </c>
      <c r="O21" s="5">
        <f t="shared" si="0"/>
        <v>7370.4530200000045</v>
      </c>
    </row>
    <row r="22" spans="1:15" ht="15">
      <c r="A22" t="s">
        <v>11</v>
      </c>
      <c r="B22" t="s">
        <v>40</v>
      </c>
      <c r="C22" s="1">
        <v>57374.99</v>
      </c>
      <c r="D22" s="1">
        <v>99</v>
      </c>
      <c r="E22" s="1">
        <v>0</v>
      </c>
      <c r="F22">
        <v>185808.7</v>
      </c>
      <c r="G22" s="6"/>
      <c r="H22" s="6"/>
      <c r="I22" s="6"/>
      <c r="K22" s="6"/>
      <c r="L22" s="7"/>
      <c r="M22" s="6"/>
      <c r="N22" s="5"/>
      <c r="O22" s="5"/>
    </row>
    <row r="23" spans="1:15" ht="15">
      <c r="A23" t="s">
        <v>11</v>
      </c>
      <c r="B23" t="s">
        <v>41</v>
      </c>
      <c r="C23" s="1">
        <v>57327.4</v>
      </c>
      <c r="D23" s="1">
        <v>99</v>
      </c>
      <c r="E23" s="1">
        <v>0</v>
      </c>
      <c r="F23">
        <v>185849.6</v>
      </c>
      <c r="G23" s="6">
        <v>350</v>
      </c>
      <c r="H23" s="6">
        <f>((C23+C24)/2)</f>
        <v>57326.345</v>
      </c>
      <c r="I23" s="6">
        <f>(H23-50000)</f>
        <v>7326.345000000001</v>
      </c>
      <c r="K23" s="6">
        <f>(H23-50000)</f>
        <v>7326.345000000001</v>
      </c>
      <c r="L23" s="7">
        <f>((F23+F24)/2)</f>
        <v>185852.85</v>
      </c>
      <c r="M23" s="6">
        <v>1512</v>
      </c>
      <c r="N23" s="5">
        <f>M23*0.00303</f>
        <v>4.58136</v>
      </c>
      <c r="O23" s="5">
        <f t="shared" si="0"/>
        <v>7321.763640000001</v>
      </c>
    </row>
    <row r="24" spans="1:15" ht="15">
      <c r="A24" t="s">
        <v>11</v>
      </c>
      <c r="B24" t="s">
        <v>41</v>
      </c>
      <c r="C24" s="1">
        <v>57325.29</v>
      </c>
      <c r="D24" s="1">
        <v>99</v>
      </c>
      <c r="E24" s="1">
        <v>0</v>
      </c>
      <c r="F24">
        <v>185856.1</v>
      </c>
      <c r="G24" s="6"/>
      <c r="H24" s="6"/>
      <c r="I24" s="6"/>
      <c r="K24" s="6"/>
      <c r="L24" s="7"/>
      <c r="M24" s="6"/>
      <c r="N24" s="5"/>
      <c r="O24" s="5"/>
    </row>
    <row r="25" spans="1:15" ht="15">
      <c r="A25" t="s">
        <v>11</v>
      </c>
      <c r="B25" t="s">
        <v>42</v>
      </c>
      <c r="C25" s="1">
        <v>57283.49</v>
      </c>
      <c r="D25" s="1">
        <v>99</v>
      </c>
      <c r="E25" s="1">
        <v>0</v>
      </c>
      <c r="F25">
        <v>185938.8</v>
      </c>
      <c r="G25" s="6">
        <v>400</v>
      </c>
      <c r="H25" s="6">
        <f>((C25+C26)/2)</f>
        <v>57283.595</v>
      </c>
      <c r="I25" s="6">
        <f>(H25-50000)</f>
        <v>7283.595000000001</v>
      </c>
      <c r="K25" s="6">
        <f>(H25-50000)</f>
        <v>7283.595000000001</v>
      </c>
      <c r="L25" s="7">
        <f>((F25+F26)/2)</f>
        <v>185941.05</v>
      </c>
      <c r="M25" s="6">
        <v>1560</v>
      </c>
      <c r="N25" s="5">
        <f>M25*0.00303</f>
        <v>4.7268</v>
      </c>
      <c r="O25" s="5">
        <f t="shared" si="0"/>
        <v>7278.868200000001</v>
      </c>
    </row>
    <row r="26" spans="1:15" ht="15">
      <c r="A26" t="s">
        <v>11</v>
      </c>
      <c r="B26" t="s">
        <v>42</v>
      </c>
      <c r="C26" s="1">
        <v>57283.7</v>
      </c>
      <c r="D26" s="1">
        <v>99</v>
      </c>
      <c r="E26" s="1">
        <v>0</v>
      </c>
      <c r="F26">
        <v>185943.3</v>
      </c>
      <c r="G26" s="6"/>
      <c r="H26" s="6"/>
      <c r="I26" s="6"/>
      <c r="K26" s="6"/>
      <c r="L26" s="7"/>
      <c r="M26" s="6"/>
      <c r="N26" s="5"/>
      <c r="O26" s="5"/>
    </row>
    <row r="27" spans="1:15" ht="15">
      <c r="A27" t="s">
        <v>11</v>
      </c>
      <c r="B27" t="s">
        <v>43</v>
      </c>
      <c r="C27" s="1">
        <v>57246.12</v>
      </c>
      <c r="D27" s="1">
        <v>99</v>
      </c>
      <c r="E27" s="1">
        <v>0</v>
      </c>
      <c r="F27">
        <v>190035.8</v>
      </c>
      <c r="G27" s="6">
        <v>450</v>
      </c>
      <c r="H27" s="6">
        <f>((C27+C28)/2)</f>
        <v>57246.145000000004</v>
      </c>
      <c r="I27" s="6">
        <f>(H27-50000)</f>
        <v>7246.145000000004</v>
      </c>
      <c r="K27" s="6">
        <f>(H27-50000)</f>
        <v>7246.145000000004</v>
      </c>
      <c r="L27" s="7">
        <v>190035.35</v>
      </c>
      <c r="M27" s="6">
        <v>1614</v>
      </c>
      <c r="N27" s="5">
        <f>M27*0.00303</f>
        <v>4.890420000000001</v>
      </c>
      <c r="O27" s="5">
        <f t="shared" si="0"/>
        <v>7241.254580000004</v>
      </c>
    </row>
    <row r="28" spans="1:15" ht="15">
      <c r="A28" t="s">
        <v>11</v>
      </c>
      <c r="B28" t="s">
        <v>43</v>
      </c>
      <c r="C28" s="1">
        <v>57246.17</v>
      </c>
      <c r="D28" s="1">
        <v>99</v>
      </c>
      <c r="E28" s="1">
        <v>0</v>
      </c>
      <c r="F28">
        <v>190040.1</v>
      </c>
      <c r="G28" s="6"/>
      <c r="H28" s="6"/>
      <c r="I28" s="6"/>
      <c r="K28" s="6"/>
      <c r="L28" s="7"/>
      <c r="M28" s="6"/>
      <c r="N28" s="5"/>
      <c r="O28" s="5"/>
    </row>
    <row r="29" spans="1:15" ht="15">
      <c r="A29" t="s">
        <v>11</v>
      </c>
      <c r="B29" t="s">
        <v>44</v>
      </c>
      <c r="C29" s="1">
        <v>57208.62</v>
      </c>
      <c r="D29" s="1">
        <v>99</v>
      </c>
      <c r="E29" s="1">
        <v>0</v>
      </c>
      <c r="F29">
        <v>190119.6</v>
      </c>
      <c r="G29" s="6">
        <v>500</v>
      </c>
      <c r="H29" s="6">
        <f>((C29+C30)/2)</f>
        <v>57203.8</v>
      </c>
      <c r="I29" s="6">
        <f>(H29-50000)</f>
        <v>7203.800000000003</v>
      </c>
      <c r="K29" s="6">
        <f>(H29-50000)</f>
        <v>7203.800000000003</v>
      </c>
      <c r="L29" s="7">
        <f>((F29+F30)/2)</f>
        <v>190121.75</v>
      </c>
      <c r="M29" s="6">
        <v>1661</v>
      </c>
      <c r="N29" s="5">
        <f>M29*0.00303</f>
        <v>5.032830000000001</v>
      </c>
      <c r="O29" s="5">
        <f t="shared" si="0"/>
        <v>7198.767170000003</v>
      </c>
    </row>
    <row r="30" spans="1:15" ht="15">
      <c r="A30" t="s">
        <v>11</v>
      </c>
      <c r="B30" t="s">
        <v>44</v>
      </c>
      <c r="C30" s="1">
        <v>57198.98</v>
      </c>
      <c r="D30" s="1">
        <v>99</v>
      </c>
      <c r="E30" s="1">
        <v>0</v>
      </c>
      <c r="F30">
        <v>190123.9</v>
      </c>
      <c r="G30" s="6"/>
      <c r="H30" s="6"/>
      <c r="I30" s="6"/>
      <c r="K30" s="6"/>
      <c r="L30" s="7"/>
      <c r="M30" s="6"/>
      <c r="N30" s="5"/>
      <c r="O30" s="5"/>
    </row>
    <row r="31" spans="1:15" ht="15">
      <c r="A31" t="s">
        <v>11</v>
      </c>
      <c r="B31" t="s">
        <v>45</v>
      </c>
      <c r="C31" s="1">
        <v>57160.19</v>
      </c>
      <c r="D31" s="1">
        <v>99</v>
      </c>
      <c r="E31" s="1">
        <v>0</v>
      </c>
      <c r="F31">
        <v>190201.1</v>
      </c>
      <c r="G31" s="6">
        <v>550</v>
      </c>
      <c r="H31" s="6">
        <f>((C31+C32)/2)</f>
        <v>57160.479999999996</v>
      </c>
      <c r="I31" s="6">
        <f>(H31-50000)</f>
        <v>7160.479999999996</v>
      </c>
      <c r="K31" s="6">
        <f>(H31-50000)</f>
        <v>7160.479999999996</v>
      </c>
      <c r="L31" s="7">
        <f>((F31+F32)/2)</f>
        <v>190203.35</v>
      </c>
      <c r="M31" s="6">
        <v>1702</v>
      </c>
      <c r="N31" s="5">
        <f>M31*0.00303</f>
        <v>5.15706</v>
      </c>
      <c r="O31" s="5">
        <f t="shared" si="0"/>
        <v>7155.322939999996</v>
      </c>
    </row>
    <row r="32" spans="1:15" ht="15">
      <c r="A32" t="s">
        <v>11</v>
      </c>
      <c r="B32" t="s">
        <v>45</v>
      </c>
      <c r="C32" s="1">
        <v>57160.77</v>
      </c>
      <c r="D32" s="1">
        <v>99</v>
      </c>
      <c r="E32" s="1">
        <v>0</v>
      </c>
      <c r="F32">
        <v>190205.6</v>
      </c>
      <c r="G32" s="6"/>
      <c r="H32" s="6"/>
      <c r="I32" s="6"/>
      <c r="K32" s="6"/>
      <c r="L32" s="7"/>
      <c r="M32" s="6"/>
      <c r="N32" s="5"/>
      <c r="O32" s="5"/>
    </row>
    <row r="33" spans="1:15" ht="15">
      <c r="A33" t="s">
        <v>11</v>
      </c>
      <c r="B33" t="s">
        <v>46</v>
      </c>
      <c r="C33" s="1">
        <v>57123.04</v>
      </c>
      <c r="D33" s="1">
        <v>99</v>
      </c>
      <c r="E33" s="1">
        <v>0</v>
      </c>
      <c r="F33">
        <v>190242.5</v>
      </c>
      <c r="G33" s="6">
        <v>600</v>
      </c>
      <c r="H33" s="6">
        <f>((C33+C34)/2)</f>
        <v>57122.92</v>
      </c>
      <c r="I33" s="6">
        <f>(H33-50000)</f>
        <v>7122.919999999998</v>
      </c>
      <c r="K33" s="6">
        <f>(H33-50000)</f>
        <v>7122.919999999998</v>
      </c>
      <c r="L33" s="7">
        <f>((F33+F34)/2)</f>
        <v>190244.8</v>
      </c>
      <c r="M33" s="6">
        <v>1744</v>
      </c>
      <c r="N33" s="5">
        <f>M33*0.00303</f>
        <v>5.28432</v>
      </c>
      <c r="O33" s="5">
        <f t="shared" si="0"/>
        <v>7117.6356799999985</v>
      </c>
    </row>
    <row r="34" spans="1:15" ht="15">
      <c r="A34" t="s">
        <v>11</v>
      </c>
      <c r="B34" t="s">
        <v>46</v>
      </c>
      <c r="C34" s="1">
        <v>57122.8</v>
      </c>
      <c r="D34" s="1">
        <v>99</v>
      </c>
      <c r="E34" s="1">
        <v>0</v>
      </c>
      <c r="F34">
        <v>190247.1</v>
      </c>
      <c r="G34" s="6"/>
      <c r="H34" s="6"/>
      <c r="I34" s="6"/>
      <c r="K34" s="6"/>
      <c r="L34" s="7"/>
      <c r="M34" s="6"/>
      <c r="N34" s="5"/>
      <c r="O34" s="5"/>
    </row>
    <row r="35" spans="1:15" ht="15">
      <c r="A35" t="s">
        <v>11</v>
      </c>
      <c r="B35" t="s">
        <v>47</v>
      </c>
      <c r="C35" s="1">
        <v>57102.96</v>
      </c>
      <c r="D35" s="1">
        <v>99</v>
      </c>
      <c r="E35" s="1">
        <v>0</v>
      </c>
      <c r="F35">
        <v>190338.9</v>
      </c>
      <c r="G35" s="6">
        <v>650</v>
      </c>
      <c r="H35" s="6">
        <f>((C35+C36)/2)</f>
        <v>57108.6</v>
      </c>
      <c r="I35" s="6">
        <f>(H35-50000)</f>
        <v>7108.5999999999985</v>
      </c>
      <c r="K35" s="6">
        <f>(H35-50000)</f>
        <v>7108.5999999999985</v>
      </c>
      <c r="L35" s="7">
        <f>((F35+F36)/2)</f>
        <v>190341.34999999998</v>
      </c>
      <c r="M35" s="6">
        <v>1800</v>
      </c>
      <c r="N35" s="5">
        <f>M35*0.00303</f>
        <v>5.454000000000001</v>
      </c>
      <c r="O35" s="5">
        <f t="shared" si="0"/>
        <v>7103.145999999999</v>
      </c>
    </row>
    <row r="36" spans="1:15" ht="15">
      <c r="A36" t="s">
        <v>11</v>
      </c>
      <c r="B36" t="s">
        <v>47</v>
      </c>
      <c r="C36" s="1">
        <v>57114.24</v>
      </c>
      <c r="D36" s="1">
        <v>99</v>
      </c>
      <c r="E36" s="1">
        <v>0</v>
      </c>
      <c r="F36">
        <v>190343.8</v>
      </c>
      <c r="G36" s="6"/>
      <c r="H36" s="6"/>
      <c r="I36" s="6"/>
      <c r="K36" s="6"/>
      <c r="L36" s="7"/>
      <c r="M36" s="6"/>
      <c r="N36" s="5"/>
      <c r="O36" s="5"/>
    </row>
    <row r="37" spans="1:15" ht="15">
      <c r="A37" t="s">
        <v>11</v>
      </c>
      <c r="B37" t="s">
        <v>48</v>
      </c>
      <c r="C37" s="1">
        <v>57117.61</v>
      </c>
      <c r="D37" s="1">
        <v>99</v>
      </c>
      <c r="E37" s="1">
        <v>0</v>
      </c>
      <c r="F37">
        <v>190423.9</v>
      </c>
      <c r="G37" s="6">
        <v>700</v>
      </c>
      <c r="H37" s="6">
        <f>((C37+C38)/2)</f>
        <v>57117.68</v>
      </c>
      <c r="I37" s="6">
        <f>(H37-50000)</f>
        <v>7117.68</v>
      </c>
      <c r="K37" s="6">
        <f>(H37-50000)</f>
        <v>7117.68</v>
      </c>
      <c r="L37" s="7">
        <f>((F37+F38)/2)</f>
        <v>190426.05</v>
      </c>
      <c r="M37" s="6">
        <v>1845</v>
      </c>
      <c r="N37" s="5">
        <f>M37*0.00303</f>
        <v>5.59035</v>
      </c>
      <c r="O37" s="5">
        <f t="shared" si="0"/>
        <v>7112.08965</v>
      </c>
    </row>
    <row r="38" spans="1:15" ht="15">
      <c r="A38" t="s">
        <v>11</v>
      </c>
      <c r="B38" t="s">
        <v>48</v>
      </c>
      <c r="C38" s="1">
        <v>57117.75</v>
      </c>
      <c r="D38" s="1">
        <v>99</v>
      </c>
      <c r="E38" s="1">
        <v>0</v>
      </c>
      <c r="F38">
        <v>190428.2</v>
      </c>
      <c r="G38" s="6"/>
      <c r="H38" s="6"/>
      <c r="I38" s="6"/>
      <c r="K38" s="6"/>
      <c r="L38" s="7"/>
      <c r="M38" s="6"/>
      <c r="N38" s="5"/>
      <c r="O38" s="5"/>
    </row>
    <row r="39" spans="1:15" ht="15">
      <c r="A39" t="s">
        <v>11</v>
      </c>
      <c r="B39" t="s">
        <v>49</v>
      </c>
      <c r="C39" s="1">
        <v>57142.1</v>
      </c>
      <c r="D39" s="1">
        <v>99</v>
      </c>
      <c r="E39" s="1">
        <v>0</v>
      </c>
      <c r="F39">
        <v>190513.3</v>
      </c>
      <c r="G39" s="6">
        <v>750</v>
      </c>
      <c r="H39" s="6">
        <f>((C39+C40)/2)</f>
        <v>57142.16</v>
      </c>
      <c r="I39" s="6">
        <f>(H39-50000)</f>
        <v>7142.1600000000035</v>
      </c>
      <c r="K39" s="6">
        <f>(H39-50000)</f>
        <v>7142.1600000000035</v>
      </c>
      <c r="L39" s="7">
        <f>((F39+F40)/2)</f>
        <v>190515.3</v>
      </c>
      <c r="M39" s="6">
        <v>1894</v>
      </c>
      <c r="N39" s="5">
        <f>M39*0.00303</f>
        <v>5.7388200000000005</v>
      </c>
      <c r="O39" s="5">
        <f t="shared" si="0"/>
        <v>7136.421180000004</v>
      </c>
    </row>
    <row r="40" spans="1:15" ht="15">
      <c r="A40" t="s">
        <v>11</v>
      </c>
      <c r="B40" t="s">
        <v>49</v>
      </c>
      <c r="C40" s="1">
        <v>57142.22</v>
      </c>
      <c r="D40" s="1">
        <v>99</v>
      </c>
      <c r="E40" s="1">
        <v>0</v>
      </c>
      <c r="F40">
        <v>190517.3</v>
      </c>
      <c r="G40" s="6"/>
      <c r="H40" s="6"/>
      <c r="I40" s="6"/>
      <c r="K40" s="6"/>
      <c r="L40" s="7"/>
      <c r="M40" s="6"/>
      <c r="N40" s="5"/>
      <c r="O40" s="5"/>
    </row>
    <row r="41" spans="1:15" ht="15">
      <c r="A41" t="s">
        <v>11</v>
      </c>
      <c r="B41" t="s">
        <v>50</v>
      </c>
      <c r="C41" s="1">
        <v>57158.1</v>
      </c>
      <c r="D41" s="1">
        <v>99</v>
      </c>
      <c r="E41" s="1">
        <v>0</v>
      </c>
      <c r="F41">
        <v>190556</v>
      </c>
      <c r="G41" s="6">
        <v>800</v>
      </c>
      <c r="H41" s="6">
        <f>((C41+C42)/2)</f>
        <v>57157.825</v>
      </c>
      <c r="I41" s="6">
        <f>(H41-50000)</f>
        <v>7157.824999999997</v>
      </c>
      <c r="K41" s="6">
        <f>(H41-50000)</f>
        <v>7157.824999999997</v>
      </c>
      <c r="L41" s="7">
        <v>190618.05</v>
      </c>
      <c r="M41" s="6">
        <v>1957</v>
      </c>
      <c r="N41" s="5">
        <f>M41*0.00303</f>
        <v>5.92971</v>
      </c>
      <c r="O41" s="5">
        <f t="shared" si="0"/>
        <v>7151.895289999997</v>
      </c>
    </row>
    <row r="42" spans="1:15" ht="15">
      <c r="A42" t="s">
        <v>11</v>
      </c>
      <c r="B42" t="s">
        <v>50</v>
      </c>
      <c r="C42" s="1">
        <v>57157.55</v>
      </c>
      <c r="D42" s="1">
        <v>99</v>
      </c>
      <c r="E42" s="1">
        <v>0</v>
      </c>
      <c r="F42">
        <v>190600.1</v>
      </c>
      <c r="G42" s="6"/>
      <c r="H42" s="6"/>
      <c r="I42" s="6"/>
      <c r="K42" s="6"/>
      <c r="L42" s="7"/>
      <c r="M42" s="6"/>
      <c r="N42" s="5"/>
      <c r="O42" s="5"/>
    </row>
    <row r="43" spans="1:15" ht="15">
      <c r="A43" t="s">
        <v>11</v>
      </c>
      <c r="B43" t="s">
        <v>51</v>
      </c>
      <c r="C43" s="1">
        <v>57301.64</v>
      </c>
      <c r="D43" s="1">
        <v>99</v>
      </c>
      <c r="E43" s="1">
        <v>0</v>
      </c>
      <c r="F43">
        <v>190650.9</v>
      </c>
      <c r="G43" s="6">
        <v>850</v>
      </c>
      <c r="H43" s="6">
        <f>((C43+C44)/2)</f>
        <v>57302.985</v>
      </c>
      <c r="I43" s="6">
        <f>(H43-50000)</f>
        <v>7302.985000000001</v>
      </c>
      <c r="K43" s="6">
        <f>(H43-50000)</f>
        <v>7302.985000000001</v>
      </c>
      <c r="L43" s="7">
        <f>((F43+F44)/2)</f>
        <v>190652.9</v>
      </c>
      <c r="M43" s="6">
        <v>1992</v>
      </c>
      <c r="N43" s="5">
        <f>M43*0.00303</f>
        <v>6.035760000000001</v>
      </c>
      <c r="O43" s="5">
        <f t="shared" si="0"/>
        <v>7296.949240000001</v>
      </c>
    </row>
    <row r="44" spans="1:15" ht="15">
      <c r="A44" t="s">
        <v>11</v>
      </c>
      <c r="B44" t="s">
        <v>51</v>
      </c>
      <c r="C44" s="1">
        <v>57304.33</v>
      </c>
      <c r="D44" s="1">
        <v>99</v>
      </c>
      <c r="E44" s="1">
        <v>0</v>
      </c>
      <c r="F44">
        <v>190654.9</v>
      </c>
      <c r="G44" s="6"/>
      <c r="H44" s="6"/>
      <c r="I44" s="6"/>
      <c r="K44" s="6"/>
      <c r="L44" s="7"/>
      <c r="M44" s="6"/>
      <c r="N44" s="5"/>
      <c r="O44" s="5"/>
    </row>
    <row r="45" spans="1:15" ht="15">
      <c r="A45" t="s">
        <v>11</v>
      </c>
      <c r="B45" t="s">
        <v>52</v>
      </c>
      <c r="C45" s="1">
        <v>57196.27</v>
      </c>
      <c r="D45" s="1">
        <v>99</v>
      </c>
      <c r="E45" s="1">
        <v>0</v>
      </c>
      <c r="F45">
        <v>190737</v>
      </c>
      <c r="G45" s="6">
        <v>900</v>
      </c>
      <c r="H45" s="6">
        <f>((C45+C46)/2)</f>
        <v>57196.345</v>
      </c>
      <c r="I45" s="6">
        <f>(H45-50000)</f>
        <v>7196.345000000001</v>
      </c>
      <c r="K45" s="6">
        <f>(H45-50000)</f>
        <v>7196.345000000001</v>
      </c>
      <c r="L45" s="7">
        <f>((F45+F46)/2)</f>
        <v>190739.05</v>
      </c>
      <c r="M45" s="6">
        <v>2038</v>
      </c>
      <c r="N45" s="5">
        <f>M45*0.00303</f>
        <v>6.17514</v>
      </c>
      <c r="O45" s="5">
        <f t="shared" si="0"/>
        <v>7190.169860000001</v>
      </c>
    </row>
    <row r="46" spans="1:15" ht="15">
      <c r="A46" t="s">
        <v>11</v>
      </c>
      <c r="B46" t="s">
        <v>52</v>
      </c>
      <c r="C46" s="1">
        <v>57196.42</v>
      </c>
      <c r="D46" s="1">
        <v>99</v>
      </c>
      <c r="E46" s="1">
        <v>0</v>
      </c>
      <c r="F46">
        <v>190741.1</v>
      </c>
      <c r="G46" s="6"/>
      <c r="H46" s="6"/>
      <c r="I46" s="6"/>
      <c r="K46" s="6"/>
      <c r="L46" s="7"/>
      <c r="M46" s="6"/>
      <c r="N46" s="5"/>
      <c r="O46" s="5"/>
    </row>
    <row r="47" spans="1:15" ht="15">
      <c r="A47" t="s">
        <v>11</v>
      </c>
      <c r="B47" t="s">
        <v>53</v>
      </c>
      <c r="C47" s="1">
        <v>57239.45</v>
      </c>
      <c r="D47" s="1">
        <v>99</v>
      </c>
      <c r="E47" s="1">
        <v>0</v>
      </c>
      <c r="F47">
        <v>190819.2</v>
      </c>
      <c r="G47" s="6">
        <v>950</v>
      </c>
      <c r="H47" s="6">
        <f>((C47+C48)/2)</f>
        <v>57239.34</v>
      </c>
      <c r="I47" s="6">
        <f>(H47-50000)</f>
        <v>7239.3399999999965</v>
      </c>
      <c r="K47" s="6">
        <f>(H47-50000)</f>
        <v>7239.3399999999965</v>
      </c>
      <c r="L47" s="7">
        <f>((F47+F48)/2)</f>
        <v>190821.7</v>
      </c>
      <c r="M47" s="6">
        <v>2081</v>
      </c>
      <c r="N47" s="5">
        <f>M47*0.00303</f>
        <v>6.30543</v>
      </c>
      <c r="O47" s="5">
        <f t="shared" si="0"/>
        <v>7233.034569999996</v>
      </c>
    </row>
    <row r="48" spans="1:15" ht="15">
      <c r="A48" t="s">
        <v>11</v>
      </c>
      <c r="B48" t="s">
        <v>53</v>
      </c>
      <c r="C48" s="1">
        <v>57239.23</v>
      </c>
      <c r="D48" s="1">
        <v>99</v>
      </c>
      <c r="E48" s="1">
        <v>0</v>
      </c>
      <c r="F48">
        <v>190824.2</v>
      </c>
      <c r="G48" s="6"/>
      <c r="H48" s="6"/>
      <c r="I48" s="6"/>
      <c r="K48" s="6"/>
      <c r="L48" s="7"/>
      <c r="M48" s="6"/>
      <c r="N48" s="5"/>
      <c r="O48" s="5"/>
    </row>
    <row r="49" spans="1:15" ht="15">
      <c r="A49" t="s">
        <v>11</v>
      </c>
      <c r="B49" t="s">
        <v>54</v>
      </c>
      <c r="C49" s="1">
        <v>57260.09</v>
      </c>
      <c r="D49" s="1">
        <v>99</v>
      </c>
      <c r="E49" s="1">
        <v>0</v>
      </c>
      <c r="F49">
        <v>190903.4</v>
      </c>
      <c r="G49" s="6">
        <v>1000</v>
      </c>
      <c r="H49" s="6">
        <f>((C49+C50)/2)</f>
        <v>57259.97</v>
      </c>
      <c r="I49" s="6">
        <f>(H49-50000)</f>
        <v>7259.970000000001</v>
      </c>
      <c r="K49" s="6">
        <f>(H49-50000)</f>
        <v>7259.970000000001</v>
      </c>
      <c r="L49" s="7">
        <f>((F49+F50)/2)</f>
        <v>190905.55</v>
      </c>
      <c r="M49" s="6">
        <v>2125</v>
      </c>
      <c r="N49" s="5">
        <f>M49*0.00303</f>
        <v>6.438750000000001</v>
      </c>
      <c r="O49" s="5">
        <f t="shared" si="0"/>
        <v>7253.531250000001</v>
      </c>
    </row>
    <row r="50" spans="1:15" ht="15">
      <c r="A50" t="s">
        <v>11</v>
      </c>
      <c r="B50" t="s">
        <v>54</v>
      </c>
      <c r="C50" s="1">
        <v>57259.85</v>
      </c>
      <c r="D50" s="1">
        <v>99</v>
      </c>
      <c r="E50" s="1">
        <v>0</v>
      </c>
      <c r="F50">
        <v>190907.7</v>
      </c>
      <c r="G50" s="6"/>
      <c r="H50" s="6"/>
      <c r="I50" s="6"/>
      <c r="K50" s="6"/>
      <c r="L50" s="7"/>
      <c r="M50" s="6"/>
      <c r="N50" s="5"/>
      <c r="O50" s="5"/>
    </row>
    <row r="51" spans="1:15" ht="15">
      <c r="A51" t="s">
        <v>11</v>
      </c>
      <c r="B51" t="s">
        <v>55</v>
      </c>
      <c r="C51" s="1">
        <v>57290.56</v>
      </c>
      <c r="D51" s="1">
        <v>99</v>
      </c>
      <c r="E51" s="1">
        <v>0</v>
      </c>
      <c r="F51">
        <v>190955.6</v>
      </c>
      <c r="G51" s="6">
        <v>1050</v>
      </c>
      <c r="H51" s="6">
        <f>((C51+C52)/2)</f>
        <v>57290.83</v>
      </c>
      <c r="I51" s="6">
        <f>(H51-50000)</f>
        <v>7290.830000000002</v>
      </c>
      <c r="K51" s="6">
        <f>(H51-50000)</f>
        <v>7290.830000000002</v>
      </c>
      <c r="L51" s="7">
        <v>191018.45</v>
      </c>
      <c r="M51" s="6">
        <v>2197</v>
      </c>
      <c r="N51" s="5">
        <f>M51*0.00303</f>
        <v>6.65691</v>
      </c>
      <c r="O51" s="5">
        <f t="shared" si="0"/>
        <v>7284.173090000002</v>
      </c>
    </row>
    <row r="52" spans="1:15" ht="15">
      <c r="A52" t="s">
        <v>11</v>
      </c>
      <c r="B52" t="s">
        <v>55</v>
      </c>
      <c r="C52" s="1">
        <v>57291.1</v>
      </c>
      <c r="D52" s="1">
        <v>99</v>
      </c>
      <c r="E52" s="1">
        <v>0</v>
      </c>
      <c r="F52">
        <v>191001.3</v>
      </c>
      <c r="G52" s="6"/>
      <c r="H52" s="6"/>
      <c r="I52" s="6"/>
      <c r="K52" s="6"/>
      <c r="L52" s="7"/>
      <c r="M52" s="6"/>
      <c r="N52" s="5"/>
      <c r="O52" s="5"/>
    </row>
    <row r="53" spans="1:15" ht="15">
      <c r="A53" t="s">
        <v>11</v>
      </c>
      <c r="B53" t="s">
        <v>56</v>
      </c>
      <c r="C53" s="1">
        <v>57323.05</v>
      </c>
      <c r="D53" s="1">
        <v>99</v>
      </c>
      <c r="E53" s="1">
        <v>0</v>
      </c>
      <c r="F53">
        <v>191047.9</v>
      </c>
      <c r="G53" s="6">
        <v>1100</v>
      </c>
      <c r="H53" s="6">
        <f>((C53+C54)/2)</f>
        <v>57323.240000000005</v>
      </c>
      <c r="I53" s="6">
        <f>(H53-50000)</f>
        <v>7323.240000000005</v>
      </c>
      <c r="K53" s="6">
        <f>(H53-50000)</f>
        <v>7323.240000000005</v>
      </c>
      <c r="L53" s="7">
        <f>((F53+F54)/2)</f>
        <v>191051.7</v>
      </c>
      <c r="M53" s="6">
        <v>2231</v>
      </c>
      <c r="N53" s="5">
        <f>M53*0.00303</f>
        <v>6.759930000000001</v>
      </c>
      <c r="O53" s="5">
        <f t="shared" si="0"/>
        <v>7316.480070000005</v>
      </c>
    </row>
    <row r="54" spans="1:15" ht="15">
      <c r="A54" t="s">
        <v>11</v>
      </c>
      <c r="B54" t="s">
        <v>56</v>
      </c>
      <c r="C54" s="1">
        <v>57323.43</v>
      </c>
      <c r="D54" s="1">
        <v>99</v>
      </c>
      <c r="E54" s="1">
        <v>0</v>
      </c>
      <c r="F54">
        <v>191055.5</v>
      </c>
      <c r="G54" s="6"/>
      <c r="H54" s="6"/>
      <c r="I54" s="6"/>
      <c r="K54" s="6"/>
      <c r="L54" s="7"/>
      <c r="M54" s="6"/>
      <c r="N54" s="5"/>
      <c r="O54" s="5"/>
    </row>
    <row r="55" spans="1:15" ht="15">
      <c r="A55" t="s">
        <v>11</v>
      </c>
      <c r="B55" t="s">
        <v>57</v>
      </c>
      <c r="C55" s="1">
        <v>57363.19</v>
      </c>
      <c r="D55" s="1">
        <v>99</v>
      </c>
      <c r="E55" s="1">
        <v>0</v>
      </c>
      <c r="F55">
        <v>191138.7</v>
      </c>
      <c r="G55" s="6">
        <v>1150</v>
      </c>
      <c r="H55" s="6">
        <f>((C55+C56)/2)</f>
        <v>57350.165</v>
      </c>
      <c r="I55" s="6">
        <f>(H55-50000)</f>
        <v>7350.165000000001</v>
      </c>
      <c r="K55" s="6">
        <f>(H55-50000)</f>
        <v>7350.165000000001</v>
      </c>
      <c r="L55" s="7">
        <f>((F55+F56)/2)</f>
        <v>191143.8</v>
      </c>
      <c r="M55" s="6">
        <v>2283</v>
      </c>
      <c r="N55" s="5">
        <f>M55*0.00303</f>
        <v>6.91749</v>
      </c>
      <c r="O55" s="5">
        <f t="shared" si="0"/>
        <v>7343.247510000001</v>
      </c>
    </row>
    <row r="56" spans="1:15" ht="15">
      <c r="A56" t="s">
        <v>11</v>
      </c>
      <c r="B56" t="s">
        <v>57</v>
      </c>
      <c r="C56" s="1">
        <v>57337.14</v>
      </c>
      <c r="D56" s="1">
        <v>99</v>
      </c>
      <c r="E56" s="1">
        <v>0</v>
      </c>
      <c r="F56">
        <v>191148.9</v>
      </c>
      <c r="G56" s="6"/>
      <c r="H56" s="6"/>
      <c r="I56" s="6"/>
      <c r="K56" s="6"/>
      <c r="L56" s="7"/>
      <c r="M56" s="6"/>
      <c r="N56" s="5"/>
      <c r="O56" s="5"/>
    </row>
    <row r="57" spans="1:15" ht="15">
      <c r="A57" t="s">
        <v>11</v>
      </c>
      <c r="B57" t="s">
        <v>58</v>
      </c>
      <c r="C57" s="1">
        <v>57377.41</v>
      </c>
      <c r="D57" s="1">
        <v>99</v>
      </c>
      <c r="E57" s="1">
        <v>0</v>
      </c>
      <c r="F57">
        <v>191232.8</v>
      </c>
      <c r="G57" s="6">
        <v>1200</v>
      </c>
      <c r="H57" s="6">
        <f>((C57+C58)/2)</f>
        <v>57392.86</v>
      </c>
      <c r="I57" s="6">
        <f>(H57-50000)</f>
        <v>7392.860000000001</v>
      </c>
      <c r="K57" s="6">
        <f>(H57-50000)</f>
        <v>7392.860000000001</v>
      </c>
      <c r="L57" s="7">
        <f>((F57+F58)/2)</f>
        <v>191235.25</v>
      </c>
      <c r="M57" s="6">
        <v>2334</v>
      </c>
      <c r="N57" s="5">
        <f>M57*0.00303</f>
        <v>7.07202</v>
      </c>
      <c r="O57" s="5">
        <f t="shared" si="0"/>
        <v>7385.787980000001</v>
      </c>
    </row>
    <row r="58" spans="1:15" ht="15">
      <c r="A58" t="s">
        <v>11</v>
      </c>
      <c r="B58" t="s">
        <v>58</v>
      </c>
      <c r="C58" s="1">
        <v>57408.31</v>
      </c>
      <c r="D58" s="1">
        <v>99</v>
      </c>
      <c r="E58" s="1">
        <v>0</v>
      </c>
      <c r="F58">
        <v>191237.7</v>
      </c>
      <c r="G58" s="6"/>
      <c r="H58" s="6"/>
      <c r="I58" s="6"/>
      <c r="K58" s="6"/>
      <c r="L58" s="7"/>
      <c r="M58" s="6"/>
      <c r="N58" s="5"/>
      <c r="O58" s="5"/>
    </row>
    <row r="59" spans="1:15" ht="15">
      <c r="A59" t="s">
        <v>11</v>
      </c>
      <c r="B59" t="s">
        <v>59</v>
      </c>
      <c r="C59" s="1">
        <v>57466.72</v>
      </c>
      <c r="D59" s="1">
        <v>99</v>
      </c>
      <c r="E59" s="1">
        <v>0</v>
      </c>
      <c r="F59">
        <v>191322.7</v>
      </c>
      <c r="G59" s="6">
        <v>1250</v>
      </c>
      <c r="H59" s="6">
        <f>((C59+C60)/2)</f>
        <v>57466.93</v>
      </c>
      <c r="I59" s="6">
        <f>(H59-50000)</f>
        <v>7466.93</v>
      </c>
      <c r="K59" s="6">
        <f>(H59-50000)</f>
        <v>7466.93</v>
      </c>
      <c r="L59" s="7">
        <f>((F59+F60)/2)</f>
        <v>191324.8</v>
      </c>
      <c r="M59" s="6">
        <v>2384</v>
      </c>
      <c r="N59" s="5">
        <f>M59*0.00303</f>
        <v>7.223520000000001</v>
      </c>
      <c r="O59" s="5">
        <f t="shared" si="0"/>
        <v>7459.706480000001</v>
      </c>
    </row>
    <row r="60" spans="1:15" ht="15">
      <c r="A60" t="s">
        <v>11</v>
      </c>
      <c r="B60" t="s">
        <v>59</v>
      </c>
      <c r="C60" s="1">
        <v>57467.14</v>
      </c>
      <c r="D60" s="1">
        <v>99</v>
      </c>
      <c r="E60" s="1">
        <v>0</v>
      </c>
      <c r="F60">
        <v>191326.9</v>
      </c>
      <c r="G60" s="6"/>
      <c r="H60" s="6"/>
      <c r="I60" s="6"/>
      <c r="K60" s="6"/>
      <c r="L60" s="7"/>
      <c r="M60" s="6"/>
      <c r="N60" s="5"/>
      <c r="O60" s="5"/>
    </row>
    <row r="61" spans="1:15" ht="15">
      <c r="A61" t="s">
        <v>11</v>
      </c>
      <c r="B61" t="s">
        <v>60</v>
      </c>
      <c r="C61" s="1">
        <v>57538.9</v>
      </c>
      <c r="D61" s="1">
        <v>99</v>
      </c>
      <c r="E61" s="1">
        <v>0</v>
      </c>
      <c r="F61">
        <v>191426.6</v>
      </c>
      <c r="G61" s="6">
        <v>1300</v>
      </c>
      <c r="H61" s="6">
        <f>((C61+C62)/2)</f>
        <v>57538.729999999996</v>
      </c>
      <c r="I61" s="6">
        <f>(H61-50000)</f>
        <v>7538.729999999996</v>
      </c>
      <c r="K61" s="6">
        <f>(H61-50000)</f>
        <v>7538.729999999996</v>
      </c>
      <c r="L61" s="7">
        <f>((F61+F62)/2)</f>
        <v>191428.45</v>
      </c>
      <c r="M61" s="6">
        <v>2447</v>
      </c>
      <c r="N61" s="5">
        <f>M61*0.00303</f>
        <v>7.41441</v>
      </c>
      <c r="O61" s="5">
        <f t="shared" si="0"/>
        <v>7531.315589999996</v>
      </c>
    </row>
    <row r="62" spans="1:15" ht="15">
      <c r="A62" t="s">
        <v>11</v>
      </c>
      <c r="B62" t="s">
        <v>60</v>
      </c>
      <c r="C62" s="1">
        <v>57538.56</v>
      </c>
      <c r="D62" s="1">
        <v>99</v>
      </c>
      <c r="E62" s="1">
        <v>0</v>
      </c>
      <c r="F62">
        <v>191430.3</v>
      </c>
      <c r="G62" s="6"/>
      <c r="H62" s="6"/>
      <c r="I62" s="6"/>
      <c r="K62" s="6"/>
      <c r="L62" s="7"/>
      <c r="M62" s="6"/>
      <c r="N62" s="5"/>
      <c r="O62" s="5"/>
    </row>
    <row r="63" spans="1:15" ht="15">
      <c r="A63" t="s">
        <v>11</v>
      </c>
      <c r="B63" t="s">
        <v>61</v>
      </c>
      <c r="C63" s="1">
        <v>57602.48</v>
      </c>
      <c r="D63" s="1">
        <v>99</v>
      </c>
      <c r="E63" s="1">
        <v>0</v>
      </c>
      <c r="F63">
        <v>191514.9</v>
      </c>
      <c r="G63" s="6">
        <v>1350</v>
      </c>
      <c r="H63" s="6">
        <f>((C63+C64)/2)</f>
        <v>57602.53</v>
      </c>
      <c r="I63" s="6">
        <f>(H63-50000)</f>
        <v>7602.529999999999</v>
      </c>
      <c r="K63" s="6">
        <f>(H63-50000)</f>
        <v>7602.529999999999</v>
      </c>
      <c r="L63" s="7">
        <f>((F63+F64)/2)</f>
        <v>191516.75</v>
      </c>
      <c r="M63" s="6">
        <v>2496</v>
      </c>
      <c r="N63" s="5">
        <f>M63*0.00303</f>
        <v>7.562880000000001</v>
      </c>
      <c r="O63" s="5">
        <f t="shared" si="0"/>
        <v>7594.967119999998</v>
      </c>
    </row>
    <row r="64" spans="1:15" ht="15">
      <c r="A64" t="s">
        <v>11</v>
      </c>
      <c r="B64" t="s">
        <v>61</v>
      </c>
      <c r="C64" s="1">
        <v>57602.58</v>
      </c>
      <c r="D64" s="1">
        <v>99</v>
      </c>
      <c r="E64" s="1">
        <v>0</v>
      </c>
      <c r="F64">
        <v>191518.6</v>
      </c>
      <c r="G64" s="6"/>
      <c r="H64" s="6"/>
      <c r="I64" s="6"/>
      <c r="K64" s="6"/>
      <c r="L64" s="7"/>
      <c r="M64" s="6"/>
      <c r="N64" s="5"/>
      <c r="O64" s="5"/>
    </row>
    <row r="65" spans="1:15" ht="15">
      <c r="A65" t="s">
        <v>11</v>
      </c>
      <c r="B65" t="s">
        <v>62</v>
      </c>
      <c r="C65" s="1">
        <v>57655.89</v>
      </c>
      <c r="D65" s="1">
        <v>99</v>
      </c>
      <c r="E65" s="1">
        <v>0</v>
      </c>
      <c r="F65">
        <v>191556.6</v>
      </c>
      <c r="G65" s="6">
        <v>1400</v>
      </c>
      <c r="H65" s="6">
        <f>((C65+C66)/2)</f>
        <v>57655.520000000004</v>
      </c>
      <c r="I65" s="6">
        <f>(H65-50000)</f>
        <v>7655.520000000004</v>
      </c>
      <c r="K65" s="6">
        <f>(H65-50000)</f>
        <v>7655.520000000004</v>
      </c>
      <c r="L65" s="7">
        <v>191619.35</v>
      </c>
      <c r="M65" s="6">
        <v>2558</v>
      </c>
      <c r="N65" s="5">
        <f>M65*0.00303</f>
        <v>7.75074</v>
      </c>
      <c r="O65" s="5">
        <f t="shared" si="0"/>
        <v>7647.769260000004</v>
      </c>
    </row>
    <row r="66" spans="1:15" ht="15">
      <c r="A66" t="s">
        <v>11</v>
      </c>
      <c r="B66" t="s">
        <v>62</v>
      </c>
      <c r="C66" s="1">
        <v>57655.15</v>
      </c>
      <c r="D66" s="1">
        <v>99</v>
      </c>
      <c r="E66" s="1">
        <v>0</v>
      </c>
      <c r="F66">
        <v>191601.3</v>
      </c>
      <c r="G66" s="6"/>
      <c r="H66" s="6"/>
      <c r="I66" s="6"/>
      <c r="K66" s="6"/>
      <c r="L66" s="7"/>
      <c r="M66" s="6"/>
      <c r="N66" s="5"/>
      <c r="O66" s="5"/>
    </row>
    <row r="67" spans="1:15" ht="15">
      <c r="A67" t="s">
        <v>11</v>
      </c>
      <c r="B67" t="s">
        <v>63</v>
      </c>
      <c r="C67" s="1">
        <v>57682.08</v>
      </c>
      <c r="D67" s="1">
        <v>99</v>
      </c>
      <c r="E67" s="1">
        <v>0</v>
      </c>
      <c r="F67">
        <v>191750.5</v>
      </c>
      <c r="G67" s="6">
        <v>1450</v>
      </c>
      <c r="H67" s="6">
        <f>((C67+C68)/2)</f>
        <v>57682.62</v>
      </c>
      <c r="I67" s="6">
        <f>(H67-50000)</f>
        <v>7682.620000000003</v>
      </c>
      <c r="K67" s="6">
        <f>(H67-50000)</f>
        <v>7682.620000000003</v>
      </c>
      <c r="L67" s="7">
        <f>((F67+F68)/2)</f>
        <v>191752.4</v>
      </c>
      <c r="M67" s="6">
        <v>2651</v>
      </c>
      <c r="N67" s="5">
        <f>M67*0.00303</f>
        <v>8.03253</v>
      </c>
      <c r="O67" s="5">
        <f t="shared" si="0"/>
        <v>7674.587470000002</v>
      </c>
    </row>
    <row r="68" spans="1:15" ht="15">
      <c r="A68" t="s">
        <v>11</v>
      </c>
      <c r="B68" t="s">
        <v>63</v>
      </c>
      <c r="C68" s="1">
        <v>57683.16</v>
      </c>
      <c r="D68" s="1">
        <v>99</v>
      </c>
      <c r="E68" s="1">
        <v>0</v>
      </c>
      <c r="F68">
        <v>191754.3</v>
      </c>
      <c r="G68" s="6"/>
      <c r="H68" s="6"/>
      <c r="I68" s="6"/>
      <c r="K68" s="6"/>
      <c r="L68" s="7"/>
      <c r="M68" s="6"/>
      <c r="N68" s="5"/>
      <c r="O68" s="5"/>
    </row>
    <row r="69" spans="1:15" ht="15">
      <c r="A69" t="s">
        <v>11</v>
      </c>
      <c r="B69" t="s">
        <v>64</v>
      </c>
      <c r="C69" s="1">
        <v>58044.97</v>
      </c>
      <c r="D69" s="1">
        <v>39</v>
      </c>
      <c r="E69" s="1">
        <v>0</v>
      </c>
      <c r="F69">
        <v>191834.9</v>
      </c>
      <c r="G69" s="6">
        <v>1500</v>
      </c>
      <c r="H69" s="6">
        <f>((C69+C70)/2)</f>
        <v>58020.295</v>
      </c>
      <c r="I69" s="6">
        <f>(H69-50000)</f>
        <v>8020.294999999998</v>
      </c>
      <c r="K69" s="6">
        <f>(H69-50000)</f>
        <v>8020.294999999998</v>
      </c>
      <c r="L69" s="7">
        <f>((F69+F70)/2)</f>
        <v>191845.4</v>
      </c>
      <c r="M69" s="6">
        <v>2704</v>
      </c>
      <c r="N69" s="5">
        <f>M69*0.00303</f>
        <v>8.19312</v>
      </c>
      <c r="O69" s="5">
        <f t="shared" si="0"/>
        <v>8012.101879999998</v>
      </c>
    </row>
    <row r="70" spans="1:15" ht="15">
      <c r="A70" t="s">
        <v>11</v>
      </c>
      <c r="B70" t="s">
        <v>64</v>
      </c>
      <c r="C70" s="1">
        <v>57995.62</v>
      </c>
      <c r="D70" s="1">
        <v>39</v>
      </c>
      <c r="E70" s="1">
        <v>0</v>
      </c>
      <c r="F70">
        <v>191855.9</v>
      </c>
      <c r="G70" s="6"/>
      <c r="H70" s="6"/>
      <c r="I70" s="6"/>
      <c r="K70" s="6"/>
      <c r="L70" s="7"/>
      <c r="M70" s="6"/>
      <c r="N70" s="5"/>
      <c r="O70" s="5"/>
    </row>
    <row r="71" spans="1:15" ht="15">
      <c r="A71" t="s">
        <v>11</v>
      </c>
      <c r="B71" t="s">
        <v>65</v>
      </c>
      <c r="C71" s="1">
        <v>57685.26</v>
      </c>
      <c r="D71" s="1">
        <v>99</v>
      </c>
      <c r="E71" s="1">
        <v>0</v>
      </c>
      <c r="F71">
        <v>191944.7</v>
      </c>
      <c r="G71" s="6">
        <v>1550</v>
      </c>
      <c r="H71" s="6">
        <f>((C71+C72)/2)</f>
        <v>57685.130000000005</v>
      </c>
      <c r="I71" s="6">
        <f>(H71-50000)</f>
        <v>7685.130000000005</v>
      </c>
      <c r="K71" s="6">
        <f>(H71-50000)</f>
        <v>7685.130000000005</v>
      </c>
      <c r="L71" s="7">
        <f>((F71+F72)/2)</f>
        <v>191946.55</v>
      </c>
      <c r="M71" s="6">
        <v>2766</v>
      </c>
      <c r="N71" s="5">
        <f>M71*0.00303</f>
        <v>8.380980000000001</v>
      </c>
      <c r="O71" s="5">
        <f t="shared" si="0"/>
        <v>7676.749020000005</v>
      </c>
    </row>
    <row r="72" spans="1:15" ht="15">
      <c r="A72" t="s">
        <v>11</v>
      </c>
      <c r="B72" t="s">
        <v>65</v>
      </c>
      <c r="C72" s="1">
        <v>57685</v>
      </c>
      <c r="D72" s="1">
        <v>99</v>
      </c>
      <c r="E72" s="1">
        <v>0</v>
      </c>
      <c r="F72">
        <v>191948.4</v>
      </c>
      <c r="G72" s="6"/>
      <c r="H72" s="6"/>
      <c r="I72" s="6"/>
      <c r="K72" s="6"/>
      <c r="L72" s="7"/>
      <c r="M72" s="6"/>
      <c r="N72" s="5"/>
      <c r="O72" s="5"/>
    </row>
    <row r="73" spans="1:15" ht="15">
      <c r="A73" t="s">
        <v>11</v>
      </c>
      <c r="B73" t="s">
        <v>66</v>
      </c>
      <c r="C73" s="1">
        <v>57661.31</v>
      </c>
      <c r="D73" s="1">
        <v>99</v>
      </c>
      <c r="E73" s="1">
        <v>0</v>
      </c>
      <c r="F73">
        <v>192024.9</v>
      </c>
      <c r="G73" s="6">
        <v>1600</v>
      </c>
      <c r="H73" s="6">
        <f>((C73+C74)/2)</f>
        <v>57661.18</v>
      </c>
      <c r="I73" s="6">
        <f>(H73-50000)</f>
        <v>7661.18</v>
      </c>
      <c r="K73" s="6">
        <f>(H73-50000)</f>
        <v>7661.18</v>
      </c>
      <c r="L73" s="7">
        <f>((F73+F74)/2)</f>
        <v>192027.09999999998</v>
      </c>
      <c r="M73" s="6">
        <v>2806</v>
      </c>
      <c r="N73" s="5">
        <f>M73*0.00303</f>
        <v>8.502180000000001</v>
      </c>
      <c r="O73" s="5">
        <f t="shared" si="0"/>
        <v>7652.67782</v>
      </c>
    </row>
    <row r="74" spans="1:15" ht="15">
      <c r="A74" t="s">
        <v>11</v>
      </c>
      <c r="B74" t="s">
        <v>66</v>
      </c>
      <c r="C74" s="1">
        <v>57661.05</v>
      </c>
      <c r="D74" s="1">
        <v>99</v>
      </c>
      <c r="E74" s="1">
        <v>0</v>
      </c>
      <c r="F74">
        <v>192029.3</v>
      </c>
      <c r="G74" s="6"/>
      <c r="H74" s="6"/>
      <c r="I74" s="6"/>
      <c r="K74" s="6"/>
      <c r="L74" s="7"/>
      <c r="M74" s="6"/>
      <c r="N74" s="5"/>
      <c r="O74" s="5"/>
    </row>
    <row r="75" spans="1:15" ht="15">
      <c r="A75" t="s">
        <v>11</v>
      </c>
      <c r="B75" t="s">
        <v>67</v>
      </c>
      <c r="C75" s="1">
        <v>57655.18</v>
      </c>
      <c r="D75" s="1">
        <v>99</v>
      </c>
      <c r="E75" s="1">
        <v>0</v>
      </c>
      <c r="F75">
        <v>192125.2</v>
      </c>
      <c r="G75" s="6">
        <v>1650</v>
      </c>
      <c r="H75" s="6">
        <f>((C75+C76)/2)</f>
        <v>57655.46</v>
      </c>
      <c r="I75" s="6">
        <f>(H75-50000)</f>
        <v>7655.459999999999</v>
      </c>
      <c r="K75" s="6">
        <f>(H75-50000)</f>
        <v>7655.459999999999</v>
      </c>
      <c r="L75" s="7">
        <f>((F75+F76)/2)</f>
        <v>192127.45</v>
      </c>
      <c r="M75" s="6">
        <v>2866</v>
      </c>
      <c r="N75" s="5">
        <f>M75*0.00303</f>
        <v>8.68398</v>
      </c>
      <c r="O75" s="5">
        <f t="shared" si="0"/>
        <v>7646.776019999999</v>
      </c>
    </row>
    <row r="76" spans="1:15" ht="15">
      <c r="A76" t="s">
        <v>11</v>
      </c>
      <c r="B76" t="s">
        <v>67</v>
      </c>
      <c r="C76" s="1">
        <v>57655.74</v>
      </c>
      <c r="D76" s="1">
        <v>99</v>
      </c>
      <c r="E76" s="1">
        <v>0</v>
      </c>
      <c r="F76">
        <v>192129.7</v>
      </c>
      <c r="G76" s="6"/>
      <c r="H76" s="6"/>
      <c r="I76" s="6"/>
      <c r="K76" s="6"/>
      <c r="L76" s="7"/>
      <c r="M76" s="6"/>
      <c r="N76" s="5"/>
      <c r="O76" s="5"/>
    </row>
    <row r="77" spans="1:15" ht="15">
      <c r="A77" t="s">
        <v>11</v>
      </c>
      <c r="B77" t="s">
        <v>68</v>
      </c>
      <c r="C77" s="1">
        <v>57685.01</v>
      </c>
      <c r="D77" s="1">
        <v>99</v>
      </c>
      <c r="E77" s="1">
        <v>0</v>
      </c>
      <c r="F77">
        <v>192205.4</v>
      </c>
      <c r="G77" s="6">
        <v>1700</v>
      </c>
      <c r="H77" s="6">
        <f>((C77+C78)/2)</f>
        <v>57685.025</v>
      </c>
      <c r="I77" s="6">
        <f>(H77-50000)</f>
        <v>7685.0250000000015</v>
      </c>
      <c r="K77" s="6">
        <f>(H77-50000)</f>
        <v>7685.0250000000015</v>
      </c>
      <c r="L77" s="7">
        <f>((F77+F78)/2)</f>
        <v>192209.4</v>
      </c>
      <c r="M77" s="6">
        <v>2908</v>
      </c>
      <c r="N77" s="5">
        <f>M77*0.00303</f>
        <v>8.81124</v>
      </c>
      <c r="O77" s="5">
        <f t="shared" si="0"/>
        <v>7676.2137600000015</v>
      </c>
    </row>
    <row r="78" spans="1:15" ht="15">
      <c r="A78" t="s">
        <v>11</v>
      </c>
      <c r="B78" t="s">
        <v>68</v>
      </c>
      <c r="C78" s="1">
        <v>57685.04</v>
      </c>
      <c r="D78" s="1">
        <v>99</v>
      </c>
      <c r="E78" s="1">
        <v>0</v>
      </c>
      <c r="F78">
        <v>192213.4</v>
      </c>
      <c r="G78" s="6"/>
      <c r="H78" s="6"/>
      <c r="I78" s="6"/>
      <c r="K78" s="6"/>
      <c r="L78" s="7"/>
      <c r="M78" s="6"/>
      <c r="N78" s="5"/>
      <c r="O78" s="5"/>
    </row>
    <row r="79" spans="1:15" ht="15">
      <c r="A79" t="s">
        <v>11</v>
      </c>
      <c r="B79" t="s">
        <v>69</v>
      </c>
      <c r="C79" s="1">
        <v>57719.74</v>
      </c>
      <c r="D79" s="1">
        <v>99</v>
      </c>
      <c r="E79" s="1">
        <v>0</v>
      </c>
      <c r="F79">
        <v>192249.1</v>
      </c>
      <c r="G79" s="6">
        <v>1750</v>
      </c>
      <c r="H79" s="6">
        <f>((C79+C80)/2)</f>
        <v>57719.869999999995</v>
      </c>
      <c r="I79" s="6">
        <f>(H79-50000)</f>
        <v>7719.869999999995</v>
      </c>
      <c r="K79" s="6">
        <f>(H79-50000)</f>
        <v>7719.869999999995</v>
      </c>
      <c r="L79" s="7">
        <f>((F79+F80)/2)</f>
        <v>192251.75</v>
      </c>
      <c r="M79" s="6">
        <v>2951</v>
      </c>
      <c r="N79" s="5">
        <f>M79*0.00303</f>
        <v>8.94153</v>
      </c>
      <c r="O79" s="5">
        <f t="shared" si="0"/>
        <v>7710.928469999995</v>
      </c>
    </row>
    <row r="80" spans="1:15" ht="15">
      <c r="A80" t="s">
        <v>11</v>
      </c>
      <c r="B80" t="s">
        <v>69</v>
      </c>
      <c r="C80" s="1">
        <v>57720</v>
      </c>
      <c r="D80" s="1">
        <v>99</v>
      </c>
      <c r="E80" s="1">
        <v>0</v>
      </c>
      <c r="F80">
        <v>192254.4</v>
      </c>
      <c r="G80" s="6"/>
      <c r="H80" s="6"/>
      <c r="I80" s="6"/>
      <c r="K80" s="6"/>
      <c r="L80" s="7"/>
      <c r="M80" s="6"/>
      <c r="N80" s="5"/>
      <c r="O80" s="5"/>
    </row>
    <row r="81" spans="1:15" ht="15">
      <c r="A81" t="s">
        <v>11</v>
      </c>
      <c r="B81" t="s">
        <v>70</v>
      </c>
      <c r="C81" s="1">
        <v>57777.42</v>
      </c>
      <c r="D81" s="1">
        <v>99</v>
      </c>
      <c r="E81" s="1">
        <v>0</v>
      </c>
      <c r="F81">
        <v>192333.3</v>
      </c>
      <c r="G81" s="6">
        <v>1800</v>
      </c>
      <c r="H81" s="6">
        <f>((C81+C82)/2)</f>
        <v>57777.295</v>
      </c>
      <c r="I81" s="6">
        <f>(H81-50000)</f>
        <v>7777.294999999998</v>
      </c>
      <c r="K81" s="6">
        <f>(H81-50000)</f>
        <v>7777.294999999998</v>
      </c>
      <c r="L81" s="7">
        <f>((F81+F82)/2)</f>
        <v>192335.2</v>
      </c>
      <c r="M81" s="6">
        <v>2994</v>
      </c>
      <c r="N81" s="5">
        <f>M81*0.00303</f>
        <v>9.07182</v>
      </c>
      <c r="O81" s="5">
        <f aca="true" t="shared" si="1" ref="O81:O135">(K81-N81)</f>
        <v>7768.223179999998</v>
      </c>
    </row>
    <row r="82" spans="1:15" ht="15">
      <c r="A82" t="s">
        <v>11</v>
      </c>
      <c r="B82" t="s">
        <v>70</v>
      </c>
      <c r="C82" s="1">
        <v>57777.17</v>
      </c>
      <c r="D82" s="1">
        <v>99</v>
      </c>
      <c r="E82" s="1">
        <v>0</v>
      </c>
      <c r="F82">
        <v>192337.1</v>
      </c>
      <c r="G82" s="6"/>
      <c r="H82" s="6"/>
      <c r="I82" s="6"/>
      <c r="K82" s="6"/>
      <c r="L82" s="7"/>
      <c r="M82" s="6"/>
      <c r="N82" s="5"/>
      <c r="O82" s="5"/>
    </row>
    <row r="83" spans="1:15" ht="15">
      <c r="A83" t="s">
        <v>11</v>
      </c>
      <c r="B83" t="s">
        <v>71</v>
      </c>
      <c r="C83" s="1">
        <v>57744.2</v>
      </c>
      <c r="D83" s="1">
        <v>99</v>
      </c>
      <c r="E83" s="1">
        <v>0</v>
      </c>
      <c r="F83">
        <v>192426.3</v>
      </c>
      <c r="G83" s="6">
        <v>1850</v>
      </c>
      <c r="H83" s="6">
        <f>((C83+C84)/2)</f>
        <v>57744.17</v>
      </c>
      <c r="I83" s="6">
        <f>(H83-50000)</f>
        <v>7744.169999999998</v>
      </c>
      <c r="K83" s="6">
        <f>(H83-50000)</f>
        <v>7744.169999999998</v>
      </c>
      <c r="L83" s="7">
        <f>((F83+F84)/2)</f>
        <v>192428.4</v>
      </c>
      <c r="M83" s="6">
        <v>3047</v>
      </c>
      <c r="N83" s="5">
        <f>M83*0.00303</f>
        <v>9.23241</v>
      </c>
      <c r="O83" s="5">
        <f t="shared" si="1"/>
        <v>7734.937589999999</v>
      </c>
    </row>
    <row r="84" spans="1:15" ht="15">
      <c r="A84" t="s">
        <v>11</v>
      </c>
      <c r="B84" t="s">
        <v>71</v>
      </c>
      <c r="C84" s="1">
        <v>57744.14</v>
      </c>
      <c r="D84" s="1">
        <v>99</v>
      </c>
      <c r="E84" s="1">
        <v>0</v>
      </c>
      <c r="F84">
        <v>192430.5</v>
      </c>
      <c r="G84" s="6"/>
      <c r="H84" s="6"/>
      <c r="I84" s="6"/>
      <c r="K84" s="6"/>
      <c r="L84" s="7"/>
      <c r="M84" s="6"/>
      <c r="N84" s="5"/>
      <c r="O84" s="5"/>
    </row>
    <row r="85" spans="1:15" ht="15">
      <c r="A85" t="s">
        <v>11</v>
      </c>
      <c r="B85" t="s">
        <v>72</v>
      </c>
      <c r="C85" s="1">
        <v>57716.91</v>
      </c>
      <c r="D85" s="1">
        <v>99</v>
      </c>
      <c r="E85" s="1">
        <v>0</v>
      </c>
      <c r="F85">
        <v>192509.8</v>
      </c>
      <c r="G85" s="6">
        <v>1900</v>
      </c>
      <c r="H85" s="6">
        <f>((C85+C86)/2)</f>
        <v>57717.04</v>
      </c>
      <c r="I85" s="6">
        <f>(H85-50000)</f>
        <v>7717.040000000001</v>
      </c>
      <c r="K85" s="6">
        <f>(H85-50000)</f>
        <v>7717.040000000001</v>
      </c>
      <c r="L85" s="7">
        <f>((F85+F86)/2)</f>
        <v>192511.7</v>
      </c>
      <c r="M85" s="6">
        <v>3091</v>
      </c>
      <c r="N85" s="5">
        <f>M85*0.00303</f>
        <v>9.365730000000001</v>
      </c>
      <c r="O85" s="5">
        <f t="shared" si="1"/>
        <v>7707.67427</v>
      </c>
    </row>
    <row r="86" spans="1:15" ht="15">
      <c r="A86" t="s">
        <v>11</v>
      </c>
      <c r="B86" t="s">
        <v>72</v>
      </c>
      <c r="C86" s="1">
        <v>57717.17</v>
      </c>
      <c r="D86" s="1">
        <v>99</v>
      </c>
      <c r="E86" s="1">
        <v>0</v>
      </c>
      <c r="F86">
        <v>192513.6</v>
      </c>
      <c r="G86" s="6"/>
      <c r="H86" s="6"/>
      <c r="I86" s="6"/>
      <c r="K86" s="6"/>
      <c r="L86" s="7"/>
      <c r="M86" s="6"/>
      <c r="N86" s="5"/>
      <c r="O86" s="5"/>
    </row>
    <row r="87" spans="1:15" ht="15">
      <c r="A87" t="s">
        <v>11</v>
      </c>
      <c r="B87" t="s">
        <v>73</v>
      </c>
      <c r="C87" s="1">
        <v>57690.4</v>
      </c>
      <c r="D87" s="1">
        <v>99</v>
      </c>
      <c r="E87" s="1">
        <v>0</v>
      </c>
      <c r="F87">
        <v>192549.1</v>
      </c>
      <c r="G87" s="6">
        <v>1950</v>
      </c>
      <c r="H87" s="6">
        <f>((C87+C88)/2)</f>
        <v>57690.535</v>
      </c>
      <c r="I87" s="6">
        <f>(H87-50000)</f>
        <v>7690.5350000000035</v>
      </c>
      <c r="K87" s="6">
        <f>(H87-50000)</f>
        <v>7690.5350000000035</v>
      </c>
      <c r="L87" s="7">
        <f>((F87+F88)/2)</f>
        <v>192551.15000000002</v>
      </c>
      <c r="M87" s="6">
        <v>3130</v>
      </c>
      <c r="N87" s="5">
        <f>M87*0.00303</f>
        <v>9.4839</v>
      </c>
      <c r="O87" s="5">
        <f t="shared" si="1"/>
        <v>7681.051100000003</v>
      </c>
    </row>
    <row r="88" spans="1:15" ht="15">
      <c r="A88" t="s">
        <v>11</v>
      </c>
      <c r="B88" t="s">
        <v>73</v>
      </c>
      <c r="C88" s="1">
        <v>57690.67</v>
      </c>
      <c r="D88" s="1">
        <v>99</v>
      </c>
      <c r="E88" s="1">
        <v>0</v>
      </c>
      <c r="F88">
        <v>192553.2</v>
      </c>
      <c r="G88" s="6"/>
      <c r="H88" s="6"/>
      <c r="I88" s="6"/>
      <c r="K88" s="6"/>
      <c r="L88" s="7"/>
      <c r="M88" s="6"/>
      <c r="N88" s="5"/>
      <c r="O88" s="5"/>
    </row>
    <row r="89" spans="1:15" ht="15">
      <c r="A89" t="s">
        <v>11</v>
      </c>
      <c r="B89" t="s">
        <v>74</v>
      </c>
      <c r="C89" s="1">
        <v>57665.42</v>
      </c>
      <c r="D89" s="1">
        <v>99</v>
      </c>
      <c r="E89" s="1">
        <v>0</v>
      </c>
      <c r="F89">
        <v>192631</v>
      </c>
      <c r="G89" s="6">
        <v>2000</v>
      </c>
      <c r="H89" s="6">
        <f>((C89+C90)/2)</f>
        <v>57665.729999999996</v>
      </c>
      <c r="I89" s="6">
        <f>(H89-50000)</f>
        <v>7665.729999999996</v>
      </c>
      <c r="K89" s="6">
        <f>(H89-50000)</f>
        <v>7665.729999999996</v>
      </c>
      <c r="L89" s="7">
        <f>((F89+F90)/2)</f>
        <v>192633.1</v>
      </c>
      <c r="M89" s="6">
        <v>3170</v>
      </c>
      <c r="N89" s="5">
        <f>M89*0.00303</f>
        <v>9.6051</v>
      </c>
      <c r="O89" s="5">
        <f t="shared" si="1"/>
        <v>7656.124899999996</v>
      </c>
    </row>
    <row r="90" spans="1:15" ht="15">
      <c r="A90" t="s">
        <v>11</v>
      </c>
      <c r="B90" t="s">
        <v>74</v>
      </c>
      <c r="C90" s="1">
        <v>57666.04</v>
      </c>
      <c r="D90" s="1">
        <v>99</v>
      </c>
      <c r="E90" s="1">
        <v>0</v>
      </c>
      <c r="F90">
        <v>192635.2</v>
      </c>
      <c r="G90" s="6"/>
      <c r="H90" s="6"/>
      <c r="I90" s="6"/>
      <c r="K90" s="6"/>
      <c r="L90" s="7"/>
      <c r="M90" s="6"/>
      <c r="N90" s="5"/>
      <c r="O90" s="5"/>
    </row>
    <row r="91" spans="1:15" ht="15">
      <c r="A91" t="s">
        <v>11</v>
      </c>
      <c r="B91" t="s">
        <v>75</v>
      </c>
      <c r="C91" s="1">
        <v>57649.37</v>
      </c>
      <c r="D91" s="1">
        <v>99</v>
      </c>
      <c r="E91" s="1">
        <v>0</v>
      </c>
      <c r="F91">
        <v>192726.6</v>
      </c>
      <c r="G91" s="6">
        <v>2050</v>
      </c>
      <c r="H91" s="6">
        <f>((C91+C92)/2)</f>
        <v>57649.305</v>
      </c>
      <c r="I91" s="6">
        <f>(H91-50000)</f>
        <v>7649.305</v>
      </c>
      <c r="K91" s="6">
        <f>(H91-50000)</f>
        <v>7649.305</v>
      </c>
      <c r="L91" s="7">
        <f>((F91+F92)/2)</f>
        <v>192728.45</v>
      </c>
      <c r="M91" s="6">
        <v>3227</v>
      </c>
      <c r="N91" s="5">
        <f>M91*0.00303</f>
        <v>9.77781</v>
      </c>
      <c r="O91" s="5">
        <f t="shared" si="1"/>
        <v>7639.527190000001</v>
      </c>
    </row>
    <row r="92" spans="1:15" ht="15">
      <c r="A92" t="s">
        <v>11</v>
      </c>
      <c r="B92" t="s">
        <v>75</v>
      </c>
      <c r="C92" s="1">
        <v>57649.24</v>
      </c>
      <c r="D92" s="1">
        <v>99</v>
      </c>
      <c r="E92" s="1">
        <v>0</v>
      </c>
      <c r="F92">
        <v>192730.3</v>
      </c>
      <c r="G92" s="6"/>
      <c r="H92" s="6"/>
      <c r="I92" s="6"/>
      <c r="K92" s="6"/>
      <c r="L92" s="7"/>
      <c r="M92" s="6"/>
      <c r="N92" s="5"/>
      <c r="O92" s="5"/>
    </row>
    <row r="93" spans="1:15" ht="15">
      <c r="A93" t="s">
        <v>11</v>
      </c>
      <c r="B93" t="s">
        <v>76</v>
      </c>
      <c r="C93" s="1">
        <v>57634.5</v>
      </c>
      <c r="D93" s="1">
        <v>99</v>
      </c>
      <c r="E93" s="1">
        <v>0</v>
      </c>
      <c r="F93">
        <v>192810.1</v>
      </c>
      <c r="G93" s="6">
        <v>2100</v>
      </c>
      <c r="H93" s="6">
        <f>((C93+C94)/2)</f>
        <v>57634.375</v>
      </c>
      <c r="I93" s="6">
        <f>(H93-50000)</f>
        <v>7634.375</v>
      </c>
      <c r="K93" s="6">
        <f>(H93-50000)</f>
        <v>7634.375</v>
      </c>
      <c r="L93" s="7">
        <f>((F93+F94)/2)</f>
        <v>192812.2</v>
      </c>
      <c r="M93" s="6">
        <v>3271</v>
      </c>
      <c r="N93" s="5">
        <f>M93*0.00303</f>
        <v>9.91113</v>
      </c>
      <c r="O93" s="5">
        <f t="shared" si="1"/>
        <v>7624.46387</v>
      </c>
    </row>
    <row r="94" spans="1:15" ht="15">
      <c r="A94" t="s">
        <v>11</v>
      </c>
      <c r="B94" t="s">
        <v>76</v>
      </c>
      <c r="C94" s="1">
        <v>57634.25</v>
      </c>
      <c r="D94" s="1">
        <v>99</v>
      </c>
      <c r="E94" s="1">
        <v>0</v>
      </c>
      <c r="F94">
        <v>192814.3</v>
      </c>
      <c r="G94" s="6"/>
      <c r="H94" s="6"/>
      <c r="I94" s="6"/>
      <c r="K94" s="6"/>
      <c r="L94" s="7"/>
      <c r="M94" s="6"/>
      <c r="N94" s="5"/>
      <c r="O94" s="5"/>
    </row>
    <row r="95" spans="1:15" ht="15">
      <c r="A95" t="s">
        <v>11</v>
      </c>
      <c r="B95" t="s">
        <v>77</v>
      </c>
      <c r="C95" s="1">
        <v>57633.98</v>
      </c>
      <c r="D95" s="1">
        <v>99</v>
      </c>
      <c r="E95" s="1">
        <v>0</v>
      </c>
      <c r="F95">
        <v>192850.4</v>
      </c>
      <c r="G95" s="6">
        <v>2150</v>
      </c>
      <c r="H95" s="6">
        <f>((C95+C96)/2)</f>
        <v>57633.715</v>
      </c>
      <c r="I95" s="6">
        <f>(H95-50000)</f>
        <v>7633.7149999999965</v>
      </c>
      <c r="K95" s="6">
        <f>(H95-50000)</f>
        <v>7633.7149999999965</v>
      </c>
      <c r="L95" s="7">
        <f>((F95+F96)/2)</f>
        <v>192853.55</v>
      </c>
      <c r="M95" s="6">
        <v>3313</v>
      </c>
      <c r="N95" s="5">
        <f>M95*0.00303</f>
        <v>10.03839</v>
      </c>
      <c r="O95" s="5">
        <f t="shared" si="1"/>
        <v>7623.676609999997</v>
      </c>
    </row>
    <row r="96" spans="1:15" ht="15">
      <c r="A96" t="s">
        <v>11</v>
      </c>
      <c r="B96" t="s">
        <v>77</v>
      </c>
      <c r="C96" s="1">
        <v>57633.45</v>
      </c>
      <c r="D96" s="1">
        <v>99</v>
      </c>
      <c r="E96" s="1">
        <v>0</v>
      </c>
      <c r="F96">
        <v>192856.7</v>
      </c>
      <c r="G96" s="6"/>
      <c r="H96" s="6"/>
      <c r="I96" s="6"/>
      <c r="K96" s="6"/>
      <c r="L96" s="7"/>
      <c r="M96" s="6"/>
      <c r="N96" s="5"/>
      <c r="O96" s="5"/>
    </row>
    <row r="97" spans="1:15" ht="15">
      <c r="A97" t="s">
        <v>11</v>
      </c>
      <c r="B97" t="s">
        <v>12</v>
      </c>
      <c r="C97" s="1">
        <v>57638.81</v>
      </c>
      <c r="D97" s="1">
        <v>99</v>
      </c>
      <c r="E97" s="1">
        <v>0</v>
      </c>
      <c r="F97">
        <v>192935.1</v>
      </c>
      <c r="G97" s="6">
        <v>2200</v>
      </c>
      <c r="H97" s="6">
        <f>((C97+C98)/2)</f>
        <v>57638.965</v>
      </c>
      <c r="I97" s="6">
        <f>(H97-50000)</f>
        <v>7638.9649999999965</v>
      </c>
      <c r="K97" s="6">
        <f>(H97-50000)</f>
        <v>7638.9649999999965</v>
      </c>
      <c r="L97" s="7">
        <f>((F97+F98)/2)</f>
        <v>192937.25</v>
      </c>
      <c r="M97" s="6">
        <v>3356</v>
      </c>
      <c r="N97" s="5">
        <f>M97*0.00303</f>
        <v>10.16868</v>
      </c>
      <c r="O97" s="5">
        <f t="shared" si="1"/>
        <v>7628.796319999997</v>
      </c>
    </row>
    <row r="98" spans="1:15" ht="15">
      <c r="A98" t="s">
        <v>11</v>
      </c>
      <c r="B98" t="s">
        <v>12</v>
      </c>
      <c r="C98" s="1">
        <v>57639.12</v>
      </c>
      <c r="D98" s="1">
        <v>99</v>
      </c>
      <c r="E98" s="1">
        <v>0</v>
      </c>
      <c r="F98">
        <v>192939.4</v>
      </c>
      <c r="G98" s="6"/>
      <c r="H98" s="6"/>
      <c r="I98" s="6"/>
      <c r="K98" s="6"/>
      <c r="L98" s="7"/>
      <c r="M98" s="6"/>
      <c r="N98" s="5"/>
      <c r="O98" s="5"/>
    </row>
    <row r="99" spans="1:15" ht="15">
      <c r="A99" t="s">
        <v>11</v>
      </c>
      <c r="B99" t="s">
        <v>13</v>
      </c>
      <c r="C99" s="1">
        <v>57648.47</v>
      </c>
      <c r="D99" s="1">
        <v>99</v>
      </c>
      <c r="E99" s="1">
        <v>0</v>
      </c>
      <c r="F99">
        <v>193032.9</v>
      </c>
      <c r="G99" s="6">
        <v>2250</v>
      </c>
      <c r="H99" s="6">
        <f>((C99+C100)/2)</f>
        <v>57648.705</v>
      </c>
      <c r="I99" s="6">
        <f>(H99-50000)</f>
        <v>7648.705000000002</v>
      </c>
      <c r="K99" s="6">
        <f>(H99-50000)</f>
        <v>7648.705000000002</v>
      </c>
      <c r="L99" s="7">
        <f>((F99+F100)/2)</f>
        <v>193035.2</v>
      </c>
      <c r="M99" s="6">
        <v>3414</v>
      </c>
      <c r="N99" s="5">
        <f>M99*0.00303</f>
        <v>10.344420000000001</v>
      </c>
      <c r="O99" s="5">
        <f t="shared" si="1"/>
        <v>7638.360580000001</v>
      </c>
    </row>
    <row r="100" spans="1:15" ht="15">
      <c r="A100" t="s">
        <v>11</v>
      </c>
      <c r="B100" t="s">
        <v>13</v>
      </c>
      <c r="C100" s="1">
        <v>57648.94</v>
      </c>
      <c r="D100" s="1">
        <v>99</v>
      </c>
      <c r="E100" s="1">
        <v>0</v>
      </c>
      <c r="F100">
        <v>193037.5</v>
      </c>
      <c r="G100" s="6"/>
      <c r="H100" s="6"/>
      <c r="I100" s="6"/>
      <c r="K100" s="6"/>
      <c r="L100" s="7"/>
      <c r="M100" s="6"/>
      <c r="N100" s="5"/>
      <c r="O100" s="5"/>
    </row>
    <row r="101" spans="1:15" ht="15">
      <c r="A101" t="s">
        <v>11</v>
      </c>
      <c r="B101" t="s">
        <v>14</v>
      </c>
      <c r="C101" s="1">
        <v>57695.45</v>
      </c>
      <c r="D101" s="1">
        <v>99</v>
      </c>
      <c r="E101" s="1">
        <v>0</v>
      </c>
      <c r="F101">
        <v>193123.3</v>
      </c>
      <c r="G101" s="6">
        <v>2300</v>
      </c>
      <c r="H101" s="6">
        <f>((C101+C102)/2)</f>
        <v>57696.035</v>
      </c>
      <c r="I101" s="6">
        <f>(H101-50000)</f>
        <v>7696.0350000000035</v>
      </c>
      <c r="K101" s="6">
        <f>(H101-50000)</f>
        <v>7696.0350000000035</v>
      </c>
      <c r="L101" s="7">
        <f>((F101+F102)/2)</f>
        <v>193125.3</v>
      </c>
      <c r="M101" s="6">
        <v>3464</v>
      </c>
      <c r="N101" s="5">
        <f>M101*0.00303</f>
        <v>10.49592</v>
      </c>
      <c r="O101" s="5">
        <f t="shared" si="1"/>
        <v>7685.539080000003</v>
      </c>
    </row>
    <row r="102" spans="1:15" ht="15">
      <c r="A102" t="s">
        <v>11</v>
      </c>
      <c r="B102" t="s">
        <v>14</v>
      </c>
      <c r="C102" s="1">
        <v>57696.62</v>
      </c>
      <c r="D102" s="1">
        <v>99</v>
      </c>
      <c r="E102" s="1">
        <v>0</v>
      </c>
      <c r="F102">
        <v>193127.3</v>
      </c>
      <c r="G102" s="6"/>
      <c r="H102" s="6"/>
      <c r="I102" s="6"/>
      <c r="K102" s="6"/>
      <c r="L102" s="7"/>
      <c r="M102" s="6"/>
      <c r="N102" s="5"/>
      <c r="O102" s="5"/>
    </row>
    <row r="103" spans="1:15" ht="15">
      <c r="A103" t="s">
        <v>11</v>
      </c>
      <c r="B103" t="s">
        <v>15</v>
      </c>
      <c r="C103" s="1">
        <v>57682.98</v>
      </c>
      <c r="D103" s="1">
        <v>99</v>
      </c>
      <c r="E103" s="1">
        <v>0</v>
      </c>
      <c r="F103">
        <v>193210.6</v>
      </c>
      <c r="G103" s="6">
        <v>2350</v>
      </c>
      <c r="H103" s="6">
        <f>((C103+C104)/2)</f>
        <v>57683.01</v>
      </c>
      <c r="I103" s="6">
        <f>(H103-50000)</f>
        <v>7683.010000000002</v>
      </c>
      <c r="K103" s="6">
        <f>(H103-50000)</f>
        <v>7683.010000000002</v>
      </c>
      <c r="L103" s="7">
        <f>((F103+F104)/2)</f>
        <v>193212.65000000002</v>
      </c>
      <c r="M103" s="6">
        <v>3512</v>
      </c>
      <c r="N103" s="5">
        <f>M103*0.00303</f>
        <v>10.64136</v>
      </c>
      <c r="O103" s="5">
        <f t="shared" si="1"/>
        <v>7672.368640000002</v>
      </c>
    </row>
    <row r="104" spans="1:15" ht="15">
      <c r="A104" t="s">
        <v>11</v>
      </c>
      <c r="B104" t="s">
        <v>15</v>
      </c>
      <c r="C104" s="1">
        <v>57683.04</v>
      </c>
      <c r="D104" s="1">
        <v>99</v>
      </c>
      <c r="E104" s="1">
        <v>0</v>
      </c>
      <c r="F104">
        <v>193214.7</v>
      </c>
      <c r="G104" s="6"/>
      <c r="H104" s="6"/>
      <c r="I104" s="6"/>
      <c r="K104" s="6"/>
      <c r="L104" s="7"/>
      <c r="M104" s="6"/>
      <c r="N104" s="5"/>
      <c r="O104" s="5"/>
    </row>
    <row r="105" spans="1:15" ht="15">
      <c r="A105" t="s">
        <v>11</v>
      </c>
      <c r="B105" t="s">
        <v>16</v>
      </c>
      <c r="C105" s="1">
        <v>57682.26</v>
      </c>
      <c r="D105" s="1">
        <v>99</v>
      </c>
      <c r="E105" s="1">
        <v>0</v>
      </c>
      <c r="F105">
        <v>193253.2</v>
      </c>
      <c r="G105" s="6">
        <v>2400</v>
      </c>
      <c r="H105" s="6">
        <f>((C105+C106)/2)</f>
        <v>57677.235</v>
      </c>
      <c r="I105" s="6">
        <f>(H105-50000)</f>
        <v>7677.235000000001</v>
      </c>
      <c r="K105" s="6">
        <f>(H105-50000)</f>
        <v>7677.235000000001</v>
      </c>
      <c r="L105" s="7">
        <f>((F105+F106)/2)</f>
        <v>193255.25</v>
      </c>
      <c r="M105" s="6">
        <v>3554</v>
      </c>
      <c r="N105" s="5">
        <f>M105*0.00303</f>
        <v>10.76862</v>
      </c>
      <c r="O105" s="5">
        <f t="shared" si="1"/>
        <v>7666.466380000001</v>
      </c>
    </row>
    <row r="106" spans="1:15" ht="15">
      <c r="A106" t="s">
        <v>11</v>
      </c>
      <c r="B106" t="s">
        <v>16</v>
      </c>
      <c r="C106" s="1">
        <v>57672.21</v>
      </c>
      <c r="D106" s="1">
        <v>99</v>
      </c>
      <c r="E106" s="1">
        <v>0</v>
      </c>
      <c r="F106">
        <v>193257.3</v>
      </c>
      <c r="G106" s="6"/>
      <c r="H106" s="6"/>
      <c r="I106" s="6"/>
      <c r="K106" s="6"/>
      <c r="L106" s="7"/>
      <c r="M106" s="6"/>
      <c r="N106" s="5"/>
      <c r="O106" s="5"/>
    </row>
    <row r="107" spans="1:15" ht="15">
      <c r="A107" t="s">
        <v>11</v>
      </c>
      <c r="B107" t="s">
        <v>17</v>
      </c>
      <c r="C107" s="1">
        <v>57738.54</v>
      </c>
      <c r="D107" s="1">
        <v>99</v>
      </c>
      <c r="E107" s="1">
        <v>0</v>
      </c>
      <c r="F107">
        <v>193403.9</v>
      </c>
      <c r="G107" s="6">
        <v>2450</v>
      </c>
      <c r="H107" s="6">
        <f>((C107+C108)/2)</f>
        <v>57738.865000000005</v>
      </c>
      <c r="I107" s="6">
        <f>(H107-50000)</f>
        <v>7738.865000000005</v>
      </c>
      <c r="K107" s="6">
        <f>(H107-50000)</f>
        <v>7738.865000000005</v>
      </c>
      <c r="L107" s="7">
        <f>((F107+F108)/2)</f>
        <v>193405.8</v>
      </c>
      <c r="M107" s="6">
        <v>3625</v>
      </c>
      <c r="N107" s="5">
        <f>M107*0.00303</f>
        <v>10.98375</v>
      </c>
      <c r="O107" s="5">
        <f t="shared" si="1"/>
        <v>7727.881250000005</v>
      </c>
    </row>
    <row r="108" spans="1:15" ht="15">
      <c r="A108" t="s">
        <v>11</v>
      </c>
      <c r="B108" t="s">
        <v>17</v>
      </c>
      <c r="C108" s="1">
        <v>57739.19</v>
      </c>
      <c r="D108" s="1">
        <v>99</v>
      </c>
      <c r="E108" s="1">
        <v>0</v>
      </c>
      <c r="F108">
        <v>193407.7</v>
      </c>
      <c r="G108" s="6"/>
      <c r="H108" s="6"/>
      <c r="I108" s="6"/>
      <c r="K108" s="6"/>
      <c r="L108" s="7"/>
      <c r="M108" s="6"/>
      <c r="N108" s="5"/>
      <c r="O108" s="5"/>
    </row>
    <row r="109" spans="1:15" ht="15">
      <c r="A109" t="s">
        <v>11</v>
      </c>
      <c r="B109" t="s">
        <v>18</v>
      </c>
      <c r="C109" s="1">
        <v>57783</v>
      </c>
      <c r="D109" s="1">
        <v>99</v>
      </c>
      <c r="E109" s="1">
        <v>0</v>
      </c>
      <c r="F109">
        <v>193444.2</v>
      </c>
      <c r="G109" s="6">
        <v>2500</v>
      </c>
      <c r="H109" s="6">
        <f>((C109+C110)/2)</f>
        <v>57769.869999999995</v>
      </c>
      <c r="I109" s="6">
        <f>(H109-50000)</f>
        <v>7769.869999999995</v>
      </c>
      <c r="K109" s="6">
        <f>(H109-50000)</f>
        <v>7769.869999999995</v>
      </c>
      <c r="L109" s="7">
        <f>((F109+F110)/2)</f>
        <v>193446.2</v>
      </c>
      <c r="M109" s="6">
        <v>3665</v>
      </c>
      <c r="N109" s="5">
        <f>M109*0.00303</f>
        <v>11.10495</v>
      </c>
      <c r="O109" s="5">
        <f t="shared" si="1"/>
        <v>7758.765049999995</v>
      </c>
    </row>
    <row r="110" spans="1:15" ht="15">
      <c r="A110" t="s">
        <v>11</v>
      </c>
      <c r="B110" t="s">
        <v>18</v>
      </c>
      <c r="C110" s="1">
        <v>57756.74</v>
      </c>
      <c r="D110" s="1">
        <v>99</v>
      </c>
      <c r="E110" s="1">
        <v>0</v>
      </c>
      <c r="F110">
        <v>193448.2</v>
      </c>
      <c r="G110" s="6"/>
      <c r="H110" s="6"/>
      <c r="I110" s="6"/>
      <c r="K110" s="6"/>
      <c r="L110" s="7"/>
      <c r="M110" s="6"/>
      <c r="N110" s="5"/>
      <c r="O110" s="5"/>
    </row>
    <row r="111" spans="1:15" ht="15">
      <c r="A111" t="s">
        <v>11</v>
      </c>
      <c r="B111" t="s">
        <v>19</v>
      </c>
      <c r="C111" s="1">
        <v>57824.08</v>
      </c>
      <c r="D111" s="1">
        <v>99</v>
      </c>
      <c r="E111" s="1">
        <v>0</v>
      </c>
      <c r="F111">
        <v>193525.2</v>
      </c>
      <c r="G111" s="6">
        <v>2550</v>
      </c>
      <c r="H111" s="6">
        <f>((C111+C112)/2)</f>
        <v>57823.11</v>
      </c>
      <c r="I111" s="6">
        <f>(H111-50000)</f>
        <v>7823.110000000001</v>
      </c>
      <c r="K111" s="6">
        <f>(H111-50000)</f>
        <v>7823.110000000001</v>
      </c>
      <c r="L111" s="7">
        <f>((F111+F112)/2)</f>
        <v>193528.85</v>
      </c>
      <c r="M111" s="6">
        <v>3708</v>
      </c>
      <c r="N111" s="5">
        <f>M111*0.00303</f>
        <v>11.235240000000001</v>
      </c>
      <c r="O111" s="5">
        <f t="shared" si="1"/>
        <v>7811.874760000001</v>
      </c>
    </row>
    <row r="112" spans="1:15" ht="15">
      <c r="A112" t="s">
        <v>11</v>
      </c>
      <c r="B112" t="s">
        <v>19</v>
      </c>
      <c r="C112" s="1">
        <v>57822.14</v>
      </c>
      <c r="D112" s="1">
        <v>99</v>
      </c>
      <c r="E112" s="1">
        <v>0</v>
      </c>
      <c r="F112">
        <v>193532.5</v>
      </c>
      <c r="G112" s="6"/>
      <c r="H112" s="6"/>
      <c r="I112" s="6"/>
      <c r="K112" s="6"/>
      <c r="L112" s="7"/>
      <c r="M112" s="6"/>
      <c r="N112" s="5"/>
      <c r="O112" s="5"/>
    </row>
    <row r="113" spans="1:15" ht="15">
      <c r="A113" t="s">
        <v>11</v>
      </c>
      <c r="B113" t="s">
        <v>20</v>
      </c>
      <c r="C113" s="1">
        <v>57827.78</v>
      </c>
      <c r="D113" s="1">
        <v>99</v>
      </c>
      <c r="E113" s="1">
        <v>0</v>
      </c>
      <c r="F113">
        <v>193610.8</v>
      </c>
      <c r="G113" s="6">
        <v>2600</v>
      </c>
      <c r="H113" s="6">
        <f>((C113+C114)/2)</f>
        <v>57847.3</v>
      </c>
      <c r="I113" s="6">
        <f>(H113-50000)</f>
        <v>7847.300000000003</v>
      </c>
      <c r="K113" s="6">
        <f>(H113-50000)</f>
        <v>7847.300000000003</v>
      </c>
      <c r="L113" s="7">
        <f>((F113+F114)/2)</f>
        <v>193613</v>
      </c>
      <c r="M113" s="6">
        <v>3752</v>
      </c>
      <c r="N113" s="5">
        <f>M113*0.00303</f>
        <v>11.36856</v>
      </c>
      <c r="O113" s="5">
        <f t="shared" si="1"/>
        <v>7835.931440000003</v>
      </c>
    </row>
    <row r="114" spans="1:15" ht="15">
      <c r="A114" t="s">
        <v>11</v>
      </c>
      <c r="B114" t="s">
        <v>20</v>
      </c>
      <c r="C114" s="1">
        <v>57866.82</v>
      </c>
      <c r="D114" s="1">
        <v>99</v>
      </c>
      <c r="E114" s="1">
        <v>0</v>
      </c>
      <c r="F114">
        <v>193615.2</v>
      </c>
      <c r="G114" s="6"/>
      <c r="H114" s="6"/>
      <c r="I114" s="6"/>
      <c r="K114" s="6"/>
      <c r="L114" s="7"/>
      <c r="M114" s="6"/>
      <c r="N114" s="5"/>
      <c r="O114" s="5"/>
    </row>
    <row r="115" spans="1:15" ht="15">
      <c r="A115" t="s">
        <v>11</v>
      </c>
      <c r="B115" t="s">
        <v>21</v>
      </c>
      <c r="C115" s="1">
        <v>57926.56</v>
      </c>
      <c r="D115" s="1">
        <v>99</v>
      </c>
      <c r="E115" s="1">
        <v>0</v>
      </c>
      <c r="F115">
        <v>193709.4</v>
      </c>
      <c r="G115" s="6">
        <v>2650</v>
      </c>
      <c r="H115" s="6">
        <f>((C115+C116)/2)</f>
        <v>57926.134999999995</v>
      </c>
      <c r="I115" s="6">
        <f>(H115-50000)</f>
        <v>7926.134999999995</v>
      </c>
      <c r="K115" s="6">
        <f>(H115-50000)</f>
        <v>7926.134999999995</v>
      </c>
      <c r="L115" s="7">
        <f>((F115+F116)/2)</f>
        <v>193711.4</v>
      </c>
      <c r="M115" s="6">
        <v>3810</v>
      </c>
      <c r="N115" s="5">
        <f>M115*0.00303</f>
        <v>11.5443</v>
      </c>
      <c r="O115" s="5">
        <f t="shared" si="1"/>
        <v>7914.590699999995</v>
      </c>
    </row>
    <row r="116" spans="1:15" ht="15">
      <c r="A116" t="s">
        <v>11</v>
      </c>
      <c r="B116" t="s">
        <v>21</v>
      </c>
      <c r="C116" s="1">
        <v>57925.71</v>
      </c>
      <c r="D116" s="1">
        <v>99</v>
      </c>
      <c r="E116" s="1">
        <v>0</v>
      </c>
      <c r="F116">
        <v>193713.4</v>
      </c>
      <c r="G116" s="6"/>
      <c r="H116" s="6"/>
      <c r="I116" s="6"/>
      <c r="K116" s="6"/>
      <c r="L116" s="7"/>
      <c r="M116" s="6"/>
      <c r="N116" s="5"/>
      <c r="O116" s="5"/>
    </row>
    <row r="117" spans="1:15" ht="15">
      <c r="A117" t="s">
        <v>11</v>
      </c>
      <c r="B117" t="s">
        <v>22</v>
      </c>
      <c r="C117" s="1">
        <v>57997.83</v>
      </c>
      <c r="D117" s="1">
        <v>99</v>
      </c>
      <c r="E117" s="1">
        <v>0</v>
      </c>
      <c r="F117">
        <v>193838.9</v>
      </c>
      <c r="G117" s="6">
        <v>2700</v>
      </c>
      <c r="H117" s="6">
        <f>((C117+C118)/2)</f>
        <v>57998.545</v>
      </c>
      <c r="I117" s="6">
        <f>(H117-50000)</f>
        <v>7998.544999999998</v>
      </c>
      <c r="K117" s="6">
        <f>(H117-50000)</f>
        <v>7998.544999999998</v>
      </c>
      <c r="L117" s="7">
        <f>((F117+F118)/2)</f>
        <v>193841.15</v>
      </c>
      <c r="M117" s="6">
        <v>3900</v>
      </c>
      <c r="N117" s="5">
        <f>M117*0.00303</f>
        <v>11.817</v>
      </c>
      <c r="O117" s="5">
        <f t="shared" si="1"/>
        <v>7986.727999999998</v>
      </c>
    </row>
    <row r="118" spans="1:15" ht="15">
      <c r="A118" t="s">
        <v>11</v>
      </c>
      <c r="B118" t="s">
        <v>22</v>
      </c>
      <c r="C118" s="1">
        <v>57999.26</v>
      </c>
      <c r="D118" s="1">
        <v>99</v>
      </c>
      <c r="E118" s="1">
        <v>0</v>
      </c>
      <c r="F118">
        <v>193843.4</v>
      </c>
      <c r="G118" s="6"/>
      <c r="H118" s="6"/>
      <c r="I118" s="6"/>
      <c r="K118" s="6"/>
      <c r="L118" s="7"/>
      <c r="M118" s="6"/>
      <c r="N118" s="5"/>
      <c r="O118" s="5"/>
    </row>
    <row r="119" spans="1:15" ht="15">
      <c r="A119" t="s">
        <v>11</v>
      </c>
      <c r="B119" t="s">
        <v>23</v>
      </c>
      <c r="C119" s="1">
        <v>58119.6</v>
      </c>
      <c r="D119" s="1">
        <v>99</v>
      </c>
      <c r="E119" s="1">
        <v>0</v>
      </c>
      <c r="F119">
        <v>193924.6</v>
      </c>
      <c r="G119" s="6">
        <v>2750</v>
      </c>
      <c r="H119" s="6">
        <f>((C119+C120)/2)</f>
        <v>58119.880000000005</v>
      </c>
      <c r="I119" s="6">
        <f>(H119-50000)</f>
        <v>8119.880000000005</v>
      </c>
      <c r="K119" s="6">
        <f>(H119-50000)</f>
        <v>8119.880000000005</v>
      </c>
      <c r="L119" s="7">
        <f>((F119+F120)/2)</f>
        <v>193926.5</v>
      </c>
      <c r="M119" s="6">
        <v>3946</v>
      </c>
      <c r="N119" s="5">
        <f>M119*0.00303</f>
        <v>11.956380000000001</v>
      </c>
      <c r="O119" s="5">
        <f t="shared" si="1"/>
        <v>8107.923620000005</v>
      </c>
    </row>
    <row r="120" spans="1:15" ht="15">
      <c r="A120" t="s">
        <v>11</v>
      </c>
      <c r="B120" t="s">
        <v>23</v>
      </c>
      <c r="C120" s="1">
        <v>58120.16</v>
      </c>
      <c r="D120" s="1">
        <v>99</v>
      </c>
      <c r="E120" s="1">
        <v>0</v>
      </c>
      <c r="F120">
        <v>193928.4</v>
      </c>
      <c r="G120" s="6"/>
      <c r="H120" s="6"/>
      <c r="I120" s="6"/>
      <c r="K120" s="6"/>
      <c r="L120" s="7"/>
      <c r="M120" s="6"/>
      <c r="N120" s="5"/>
      <c r="O120" s="5"/>
    </row>
    <row r="121" spans="1:15" ht="15">
      <c r="A121" t="s">
        <v>11</v>
      </c>
      <c r="B121" t="s">
        <v>24</v>
      </c>
      <c r="C121" s="1">
        <v>58183.75</v>
      </c>
      <c r="D121" s="1">
        <v>99</v>
      </c>
      <c r="E121" s="1">
        <v>0</v>
      </c>
      <c r="F121">
        <v>194005.7</v>
      </c>
      <c r="G121" s="6">
        <v>2800</v>
      </c>
      <c r="H121" s="6">
        <f>((C121+C122)/2)</f>
        <v>58183.465</v>
      </c>
      <c r="I121" s="6">
        <f>(H121-50000)</f>
        <v>8183.4649999999965</v>
      </c>
      <c r="K121" s="6">
        <f>(H121-50000)</f>
        <v>8183.4649999999965</v>
      </c>
      <c r="L121" s="7">
        <f>((F121+F122)/2)</f>
        <v>194007.95</v>
      </c>
      <c r="M121" s="6">
        <v>3987</v>
      </c>
      <c r="N121" s="5">
        <f>M121*0.00303</f>
        <v>12.08061</v>
      </c>
      <c r="O121" s="5">
        <f t="shared" si="1"/>
        <v>8171.3843899999965</v>
      </c>
    </row>
    <row r="122" spans="1:15" ht="15">
      <c r="A122" t="s">
        <v>11</v>
      </c>
      <c r="B122" t="s">
        <v>24</v>
      </c>
      <c r="C122" s="1">
        <v>58183.18</v>
      </c>
      <c r="D122" s="1">
        <v>99</v>
      </c>
      <c r="E122" s="1">
        <v>0</v>
      </c>
      <c r="F122">
        <v>194010.2</v>
      </c>
      <c r="G122" s="6"/>
      <c r="H122" s="6"/>
      <c r="I122" s="6"/>
      <c r="K122" s="6"/>
      <c r="L122" s="7"/>
      <c r="M122" s="6"/>
      <c r="N122" s="5"/>
      <c r="O122" s="5"/>
    </row>
    <row r="123" spans="1:15" ht="15">
      <c r="A123" t="s">
        <v>11</v>
      </c>
      <c r="B123" t="s">
        <v>25</v>
      </c>
      <c r="C123" s="1">
        <v>58200.91</v>
      </c>
      <c r="D123" s="1">
        <v>99</v>
      </c>
      <c r="E123" s="1">
        <v>0</v>
      </c>
      <c r="F123">
        <v>194101.9</v>
      </c>
      <c r="G123" s="6">
        <v>2850</v>
      </c>
      <c r="H123" s="6">
        <f>((C123+C124)/2)</f>
        <v>58199.21000000001</v>
      </c>
      <c r="I123" s="6">
        <f>(H123-50000)</f>
        <v>8199.210000000006</v>
      </c>
      <c r="K123" s="6">
        <f>(H123-50000)</f>
        <v>8199.210000000006</v>
      </c>
      <c r="L123" s="7">
        <f>((F123+F124)/2)</f>
        <v>194105.84999999998</v>
      </c>
      <c r="M123" s="6">
        <v>4045</v>
      </c>
      <c r="N123" s="5">
        <f>M123*0.00303</f>
        <v>12.256350000000001</v>
      </c>
      <c r="O123" s="5">
        <f t="shared" si="1"/>
        <v>8186.953650000007</v>
      </c>
    </row>
    <row r="124" spans="1:15" ht="15">
      <c r="A124" t="s">
        <v>11</v>
      </c>
      <c r="B124" t="s">
        <v>25</v>
      </c>
      <c r="C124" s="1">
        <v>58197.51</v>
      </c>
      <c r="D124" s="1">
        <v>99</v>
      </c>
      <c r="E124" s="1">
        <v>0</v>
      </c>
      <c r="F124">
        <v>194109.8</v>
      </c>
      <c r="G124" s="6"/>
      <c r="H124" s="6"/>
      <c r="I124" s="6"/>
      <c r="K124" s="6"/>
      <c r="L124" s="7"/>
      <c r="M124" s="6"/>
      <c r="N124" s="5"/>
      <c r="O124" s="5"/>
    </row>
    <row r="125" spans="1:15" ht="15">
      <c r="A125" t="s">
        <v>11</v>
      </c>
      <c r="B125" t="s">
        <v>26</v>
      </c>
      <c r="C125" s="1">
        <v>58141.16</v>
      </c>
      <c r="D125" s="1">
        <v>99</v>
      </c>
      <c r="E125" s="1">
        <v>0</v>
      </c>
      <c r="F125">
        <v>194146.6</v>
      </c>
      <c r="G125" s="6">
        <v>2900</v>
      </c>
      <c r="H125" s="6">
        <f>((C125+C126)/2)</f>
        <v>58142.15</v>
      </c>
      <c r="I125" s="6">
        <f>(H125-50000)</f>
        <v>8142.1500000000015</v>
      </c>
      <c r="K125" s="6">
        <f>(H125-50000)</f>
        <v>8142.1500000000015</v>
      </c>
      <c r="L125" s="7">
        <f>((F125+F126)/2)</f>
        <v>194149.2</v>
      </c>
      <c r="M125" s="6">
        <v>4088</v>
      </c>
      <c r="N125" s="5">
        <f>M125*0.00303</f>
        <v>12.38664</v>
      </c>
      <c r="O125" s="5">
        <f t="shared" si="1"/>
        <v>8129.763360000002</v>
      </c>
    </row>
    <row r="126" spans="1:15" ht="15">
      <c r="A126" t="s">
        <v>11</v>
      </c>
      <c r="B126" t="s">
        <v>26</v>
      </c>
      <c r="C126" s="1">
        <v>58143.14</v>
      </c>
      <c r="D126" s="1">
        <v>99</v>
      </c>
      <c r="E126" s="1">
        <v>0</v>
      </c>
      <c r="F126">
        <v>194151.8</v>
      </c>
      <c r="G126" s="6"/>
      <c r="H126" s="6"/>
      <c r="I126" s="6"/>
      <c r="K126" s="6"/>
      <c r="L126" s="7"/>
      <c r="M126" s="6"/>
      <c r="N126" s="5"/>
      <c r="O126" s="5"/>
    </row>
    <row r="127" spans="1:15" ht="15">
      <c r="A127" t="s">
        <v>11</v>
      </c>
      <c r="B127" t="s">
        <v>27</v>
      </c>
      <c r="C127" s="1">
        <v>58050.69</v>
      </c>
      <c r="D127" s="1">
        <v>99</v>
      </c>
      <c r="E127" s="1">
        <v>0</v>
      </c>
      <c r="F127">
        <v>194227.1</v>
      </c>
      <c r="G127" s="6">
        <v>2950</v>
      </c>
      <c r="H127" s="6">
        <f>((C127+C128)/2)</f>
        <v>58050.9</v>
      </c>
      <c r="I127" s="6">
        <f>(H127-50000)</f>
        <v>8050.9000000000015</v>
      </c>
      <c r="K127" s="6">
        <f>(H127-50000)</f>
        <v>8050.9000000000015</v>
      </c>
      <c r="L127" s="7">
        <f>((F127+F128)/2)</f>
        <v>194230.8</v>
      </c>
      <c r="M127" s="6">
        <v>4130</v>
      </c>
      <c r="N127" s="5">
        <f>M127*0.00303</f>
        <v>12.513900000000001</v>
      </c>
      <c r="O127" s="5">
        <f t="shared" si="1"/>
        <v>8038.3861000000015</v>
      </c>
    </row>
    <row r="128" spans="1:15" ht="15">
      <c r="A128" t="s">
        <v>11</v>
      </c>
      <c r="B128" t="s">
        <v>27</v>
      </c>
      <c r="C128" s="1">
        <v>58051.11</v>
      </c>
      <c r="D128" s="1">
        <v>99</v>
      </c>
      <c r="E128" s="1">
        <v>0</v>
      </c>
      <c r="F128">
        <v>194234.5</v>
      </c>
      <c r="G128" s="6"/>
      <c r="H128" s="6"/>
      <c r="I128" s="6"/>
      <c r="K128" s="6"/>
      <c r="L128" s="7"/>
      <c r="M128" s="6"/>
      <c r="N128" s="5"/>
      <c r="O128" s="5"/>
    </row>
    <row r="129" spans="1:15" ht="15">
      <c r="A129" t="s">
        <v>11</v>
      </c>
      <c r="B129" t="s">
        <v>28</v>
      </c>
      <c r="C129" s="1">
        <v>57935.85</v>
      </c>
      <c r="D129" s="1">
        <v>99</v>
      </c>
      <c r="E129" s="1">
        <v>0</v>
      </c>
      <c r="F129">
        <v>194312.1</v>
      </c>
      <c r="G129" s="6">
        <v>3000</v>
      </c>
      <c r="H129" s="6">
        <f>((C129+C130)/2)</f>
        <v>57936.16</v>
      </c>
      <c r="I129" s="6">
        <f>(H129-50000)</f>
        <v>7936.1600000000035</v>
      </c>
      <c r="K129" s="6">
        <f>(H129-50000)</f>
        <v>7936.1600000000035</v>
      </c>
      <c r="L129" s="7">
        <f>((F129+F130)/2)</f>
        <v>194314</v>
      </c>
      <c r="M129" s="6">
        <v>4173</v>
      </c>
      <c r="N129" s="5">
        <f>M129*0.00303</f>
        <v>12.64419</v>
      </c>
      <c r="O129" s="5">
        <f t="shared" si="1"/>
        <v>7923.5158100000035</v>
      </c>
    </row>
    <row r="130" spans="1:15" ht="15">
      <c r="A130" t="s">
        <v>11</v>
      </c>
      <c r="B130" t="s">
        <v>28</v>
      </c>
      <c r="C130" s="1">
        <v>57936.47</v>
      </c>
      <c r="D130" s="1">
        <v>99</v>
      </c>
      <c r="E130" s="1">
        <v>0</v>
      </c>
      <c r="F130">
        <v>194315.9</v>
      </c>
      <c r="G130" s="6"/>
      <c r="H130" s="6"/>
      <c r="I130" s="6"/>
      <c r="K130" s="6"/>
      <c r="L130" s="7"/>
      <c r="M130" s="6"/>
      <c r="N130" s="5"/>
      <c r="O130" s="5"/>
    </row>
    <row r="131" spans="1:15" ht="15">
      <c r="A131" t="s">
        <v>11</v>
      </c>
      <c r="B131" t="s">
        <v>29</v>
      </c>
      <c r="C131" s="1">
        <v>57861.76</v>
      </c>
      <c r="D131" s="1">
        <v>99</v>
      </c>
      <c r="E131" s="1">
        <v>0</v>
      </c>
      <c r="F131">
        <v>194403.2</v>
      </c>
      <c r="G131" s="6">
        <v>3050</v>
      </c>
      <c r="H131" s="6">
        <f>((C131+C132)/2)</f>
        <v>57846.81</v>
      </c>
      <c r="I131" s="6">
        <f>(H131-50000)</f>
        <v>7846.809999999998</v>
      </c>
      <c r="K131" s="6">
        <f>(H131-50000)</f>
        <v>7846.809999999998</v>
      </c>
      <c r="L131" s="7">
        <f>((F131+F132)/2)</f>
        <v>194410.05</v>
      </c>
      <c r="M131" s="6">
        <v>4229</v>
      </c>
      <c r="N131" s="5">
        <f>M131*0.00303</f>
        <v>12.813870000000001</v>
      </c>
      <c r="O131" s="5">
        <f t="shared" si="1"/>
        <v>7833.996129999998</v>
      </c>
    </row>
    <row r="132" spans="1:15" ht="15">
      <c r="A132" t="s">
        <v>11</v>
      </c>
      <c r="B132" t="s">
        <v>29</v>
      </c>
      <c r="C132" s="1">
        <v>57831.86</v>
      </c>
      <c r="D132" s="1">
        <v>99</v>
      </c>
      <c r="E132" s="1">
        <v>0</v>
      </c>
      <c r="F132">
        <v>194416.9</v>
      </c>
      <c r="G132" s="6"/>
      <c r="H132" s="6"/>
      <c r="I132" s="6"/>
      <c r="K132" s="6"/>
      <c r="L132" s="7"/>
      <c r="M132" s="6"/>
      <c r="N132" s="5"/>
      <c r="O132" s="5"/>
    </row>
    <row r="133" spans="1:15" ht="15">
      <c r="A133" t="s">
        <v>11</v>
      </c>
      <c r="B133" t="s">
        <v>30</v>
      </c>
      <c r="C133" s="1">
        <v>57827.42</v>
      </c>
      <c r="D133" s="1">
        <v>99</v>
      </c>
      <c r="E133" s="1">
        <v>0</v>
      </c>
      <c r="F133">
        <v>194518.6</v>
      </c>
      <c r="G133" s="6">
        <v>3100</v>
      </c>
      <c r="H133" s="6">
        <f>((C133+C134)/2)</f>
        <v>57827.915</v>
      </c>
      <c r="I133" s="6">
        <f>(H133-50000)</f>
        <v>7827.915000000001</v>
      </c>
      <c r="K133" s="6">
        <f>(H133-50000)</f>
        <v>7827.915000000001</v>
      </c>
      <c r="L133" s="7">
        <f>((F133+F134)/2)</f>
        <v>194520.65000000002</v>
      </c>
      <c r="M133" s="6">
        <v>4300</v>
      </c>
      <c r="N133" s="5">
        <f>M133*0.00303</f>
        <v>13.029</v>
      </c>
      <c r="O133" s="5">
        <f t="shared" si="1"/>
        <v>7814.886</v>
      </c>
    </row>
    <row r="134" spans="1:15" ht="15">
      <c r="A134" t="s">
        <v>11</v>
      </c>
      <c r="B134" t="s">
        <v>30</v>
      </c>
      <c r="C134" s="1">
        <v>57828.41</v>
      </c>
      <c r="D134" s="1">
        <v>99</v>
      </c>
      <c r="E134" s="1">
        <v>0</v>
      </c>
      <c r="F134">
        <v>194522.7</v>
      </c>
      <c r="G134" s="6"/>
      <c r="H134" s="6"/>
      <c r="I134" s="6"/>
      <c r="K134" s="6"/>
      <c r="L134" s="7"/>
      <c r="M134" s="6"/>
      <c r="N134" s="5"/>
      <c r="O134" s="5"/>
    </row>
    <row r="135" spans="1:15" ht="15">
      <c r="A135" t="s">
        <v>11</v>
      </c>
      <c r="B135" t="s">
        <v>31</v>
      </c>
      <c r="C135" s="1">
        <v>57767.13</v>
      </c>
      <c r="D135" s="1">
        <v>99</v>
      </c>
      <c r="E135" s="1">
        <v>0</v>
      </c>
      <c r="F135">
        <v>194611.7</v>
      </c>
      <c r="G135" s="6">
        <v>3150</v>
      </c>
      <c r="H135" s="6">
        <f>((C135+C136)/2)</f>
        <v>57767.19</v>
      </c>
      <c r="I135" s="6">
        <f>(H135-50000)</f>
        <v>7767.190000000002</v>
      </c>
      <c r="K135" s="6">
        <f>(H135-50000)</f>
        <v>7767.190000000002</v>
      </c>
      <c r="L135" s="7">
        <f>((F135+F136)/2)</f>
        <v>194614.25</v>
      </c>
      <c r="M135" s="6">
        <v>4353</v>
      </c>
      <c r="N135" s="5">
        <f>M135*0.00303</f>
        <v>13.18959</v>
      </c>
      <c r="O135" s="5">
        <f t="shared" si="1"/>
        <v>7754.000410000002</v>
      </c>
    </row>
    <row r="136" spans="1:15" ht="15">
      <c r="A136" t="s">
        <v>11</v>
      </c>
      <c r="B136" t="s">
        <v>31</v>
      </c>
      <c r="C136" s="1">
        <v>57767.25</v>
      </c>
      <c r="D136" s="1">
        <v>99</v>
      </c>
      <c r="E136" s="1">
        <v>0</v>
      </c>
      <c r="F136">
        <v>194616.8</v>
      </c>
      <c r="G136" s="6"/>
      <c r="H136" s="6"/>
      <c r="I136" s="6"/>
      <c r="K136" s="6"/>
      <c r="L136" s="7"/>
      <c r="M136" s="6"/>
      <c r="N136" s="5"/>
      <c r="O136" s="5"/>
    </row>
    <row r="137" spans="1:15" ht="15">
      <c r="A137" t="s">
        <v>11</v>
      </c>
      <c r="B137" t="s">
        <v>32</v>
      </c>
      <c r="C137" s="1">
        <v>57899.78</v>
      </c>
      <c r="D137" s="1">
        <v>99</v>
      </c>
      <c r="E137" s="1">
        <v>0</v>
      </c>
      <c r="F137">
        <v>195524.8</v>
      </c>
      <c r="G137" s="5"/>
      <c r="H137" s="6"/>
      <c r="I137" s="4"/>
      <c r="J137" s="6">
        <f>((C137+C138)/2)</f>
        <v>57900.149999999994</v>
      </c>
      <c r="K137" s="6"/>
      <c r="L137" s="7">
        <f>((F137+F138)/2)</f>
        <v>195527.05</v>
      </c>
      <c r="M137" s="6">
        <v>4874</v>
      </c>
      <c r="N137" s="5">
        <f>M137*0.00303</f>
        <v>14.768220000000001</v>
      </c>
      <c r="O137" s="5"/>
    </row>
    <row r="138" spans="1:15" ht="15">
      <c r="A138" t="s">
        <v>11</v>
      </c>
      <c r="B138" t="s">
        <v>32</v>
      </c>
      <c r="C138" s="1">
        <v>57900.52</v>
      </c>
      <c r="D138" s="1">
        <v>99</v>
      </c>
      <c r="E138" s="1">
        <v>0</v>
      </c>
      <c r="F138">
        <v>195529.3</v>
      </c>
      <c r="G138" s="5"/>
      <c r="H138" s="6"/>
      <c r="I138" s="4"/>
      <c r="J138" s="6"/>
      <c r="K138" s="6"/>
      <c r="L138" s="7"/>
      <c r="M138" s="6"/>
      <c r="N138" s="5"/>
      <c r="O138" s="5"/>
    </row>
  </sheetData>
  <sheetProtection/>
  <mergeCells count="528">
    <mergeCell ref="I129:I130"/>
    <mergeCell ref="I131:I132"/>
    <mergeCell ref="I133:I134"/>
    <mergeCell ref="I135:I136"/>
    <mergeCell ref="I117:I118"/>
    <mergeCell ref="I119:I120"/>
    <mergeCell ref="I121:I122"/>
    <mergeCell ref="I123:I124"/>
    <mergeCell ref="I125:I126"/>
    <mergeCell ref="I127:I128"/>
    <mergeCell ref="I105:I106"/>
    <mergeCell ref="I107:I108"/>
    <mergeCell ref="I109:I110"/>
    <mergeCell ref="I111:I112"/>
    <mergeCell ref="I113:I114"/>
    <mergeCell ref="I115:I116"/>
    <mergeCell ref="I93:I94"/>
    <mergeCell ref="I95:I96"/>
    <mergeCell ref="I97:I98"/>
    <mergeCell ref="I99:I100"/>
    <mergeCell ref="I101:I102"/>
    <mergeCell ref="I103:I104"/>
    <mergeCell ref="I81:I82"/>
    <mergeCell ref="I83:I84"/>
    <mergeCell ref="I85:I86"/>
    <mergeCell ref="I87:I88"/>
    <mergeCell ref="I89:I90"/>
    <mergeCell ref="I91:I92"/>
    <mergeCell ref="I69:I70"/>
    <mergeCell ref="I71:I72"/>
    <mergeCell ref="I73:I74"/>
    <mergeCell ref="I75:I76"/>
    <mergeCell ref="I77:I78"/>
    <mergeCell ref="I79:I80"/>
    <mergeCell ref="I57:I58"/>
    <mergeCell ref="I59:I60"/>
    <mergeCell ref="I61:I62"/>
    <mergeCell ref="I63:I64"/>
    <mergeCell ref="I65:I66"/>
    <mergeCell ref="I67:I68"/>
    <mergeCell ref="I45:I46"/>
    <mergeCell ref="I47:I48"/>
    <mergeCell ref="I49:I50"/>
    <mergeCell ref="I51:I52"/>
    <mergeCell ref="I53:I54"/>
    <mergeCell ref="I55:I56"/>
    <mergeCell ref="I33:I34"/>
    <mergeCell ref="I35:I36"/>
    <mergeCell ref="I37:I38"/>
    <mergeCell ref="I39:I40"/>
    <mergeCell ref="I41:I42"/>
    <mergeCell ref="I43:I44"/>
    <mergeCell ref="I21:I22"/>
    <mergeCell ref="I23:I24"/>
    <mergeCell ref="I25:I26"/>
    <mergeCell ref="I27:I28"/>
    <mergeCell ref="I29:I30"/>
    <mergeCell ref="I31:I32"/>
    <mergeCell ref="I9:I10"/>
    <mergeCell ref="I11:I12"/>
    <mergeCell ref="I13:I14"/>
    <mergeCell ref="I15:I16"/>
    <mergeCell ref="I17:I18"/>
    <mergeCell ref="I19:I20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43:H44"/>
    <mergeCell ref="H45:H46"/>
    <mergeCell ref="H47:H48"/>
    <mergeCell ref="H49:H50"/>
    <mergeCell ref="H51:H52"/>
    <mergeCell ref="H53:H54"/>
    <mergeCell ref="H55:H56"/>
    <mergeCell ref="H57:H58"/>
    <mergeCell ref="H59:H60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H79:H80"/>
    <mergeCell ref="H81:H82"/>
    <mergeCell ref="H83:H84"/>
    <mergeCell ref="H85:H86"/>
    <mergeCell ref="H87:H88"/>
    <mergeCell ref="H89:H90"/>
    <mergeCell ref="H91:H92"/>
    <mergeCell ref="H93:H94"/>
    <mergeCell ref="H95:H96"/>
    <mergeCell ref="H97:H98"/>
    <mergeCell ref="H99:H100"/>
    <mergeCell ref="H101:H102"/>
    <mergeCell ref="H103:H104"/>
    <mergeCell ref="H105:H106"/>
    <mergeCell ref="H107:H108"/>
    <mergeCell ref="H109:H110"/>
    <mergeCell ref="H111:H112"/>
    <mergeCell ref="H113:H114"/>
    <mergeCell ref="H115:H116"/>
    <mergeCell ref="H117:H118"/>
    <mergeCell ref="H119:H120"/>
    <mergeCell ref="H121:H122"/>
    <mergeCell ref="H123:H124"/>
    <mergeCell ref="H125:H126"/>
    <mergeCell ref="H127:H128"/>
    <mergeCell ref="H129:H130"/>
    <mergeCell ref="H131:H132"/>
    <mergeCell ref="H133:H134"/>
    <mergeCell ref="H135:H136"/>
    <mergeCell ref="H137:H138"/>
    <mergeCell ref="J7:J8"/>
    <mergeCell ref="J137:J138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43:G44"/>
    <mergeCell ref="G45:G46"/>
    <mergeCell ref="G47:G48"/>
    <mergeCell ref="G49:G50"/>
    <mergeCell ref="G51:G52"/>
    <mergeCell ref="G53:G54"/>
    <mergeCell ref="G55:G56"/>
    <mergeCell ref="G57:G58"/>
    <mergeCell ref="G59:G60"/>
    <mergeCell ref="G61:G62"/>
    <mergeCell ref="G63:G64"/>
    <mergeCell ref="G65:G66"/>
    <mergeCell ref="G67:G68"/>
    <mergeCell ref="G69:G70"/>
    <mergeCell ref="G71:G72"/>
    <mergeCell ref="G73:G74"/>
    <mergeCell ref="G75:G76"/>
    <mergeCell ref="G77:G78"/>
    <mergeCell ref="G79:G80"/>
    <mergeCell ref="G81:G82"/>
    <mergeCell ref="G83:G84"/>
    <mergeCell ref="G85:G86"/>
    <mergeCell ref="G87:G88"/>
    <mergeCell ref="G89:G90"/>
    <mergeCell ref="G91:G92"/>
    <mergeCell ref="G93:G94"/>
    <mergeCell ref="G95:G96"/>
    <mergeCell ref="G97:G98"/>
    <mergeCell ref="G99:G100"/>
    <mergeCell ref="G101:G102"/>
    <mergeCell ref="G103:G104"/>
    <mergeCell ref="G105:G106"/>
    <mergeCell ref="G107:G108"/>
    <mergeCell ref="G109:G110"/>
    <mergeCell ref="G111:G112"/>
    <mergeCell ref="G113:G114"/>
    <mergeCell ref="G115:G116"/>
    <mergeCell ref="G117:G118"/>
    <mergeCell ref="G131:G132"/>
    <mergeCell ref="G133:G134"/>
    <mergeCell ref="G135:G136"/>
    <mergeCell ref="G137:G138"/>
    <mergeCell ref="G119:G120"/>
    <mergeCell ref="G121:G122"/>
    <mergeCell ref="G123:G124"/>
    <mergeCell ref="G125:G126"/>
    <mergeCell ref="G127:G128"/>
    <mergeCell ref="G129:G130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K35:K36"/>
    <mergeCell ref="K37:K38"/>
    <mergeCell ref="K39:K40"/>
    <mergeCell ref="K41:K42"/>
    <mergeCell ref="K43:K44"/>
    <mergeCell ref="K45:K46"/>
    <mergeCell ref="K47:K48"/>
    <mergeCell ref="K49:K50"/>
    <mergeCell ref="K51:K52"/>
    <mergeCell ref="K53:K54"/>
    <mergeCell ref="K55:K56"/>
    <mergeCell ref="K57:K58"/>
    <mergeCell ref="K59:K60"/>
    <mergeCell ref="K61:K62"/>
    <mergeCell ref="K63:K64"/>
    <mergeCell ref="K65:K66"/>
    <mergeCell ref="K67:K68"/>
    <mergeCell ref="K69:K70"/>
    <mergeCell ref="K71:K72"/>
    <mergeCell ref="K73:K74"/>
    <mergeCell ref="K75:K76"/>
    <mergeCell ref="K77:K78"/>
    <mergeCell ref="K79:K80"/>
    <mergeCell ref="K81:K82"/>
    <mergeCell ref="K83:K84"/>
    <mergeCell ref="K85:K86"/>
    <mergeCell ref="K87:K88"/>
    <mergeCell ref="K89:K90"/>
    <mergeCell ref="K91:K92"/>
    <mergeCell ref="K93:K94"/>
    <mergeCell ref="K95:K96"/>
    <mergeCell ref="K97:K98"/>
    <mergeCell ref="K99:K100"/>
    <mergeCell ref="K101:K102"/>
    <mergeCell ref="K103:K104"/>
    <mergeCell ref="K105:K106"/>
    <mergeCell ref="K107:K108"/>
    <mergeCell ref="K109:K110"/>
    <mergeCell ref="K111:K112"/>
    <mergeCell ref="K113:K114"/>
    <mergeCell ref="K115:K116"/>
    <mergeCell ref="K117:K118"/>
    <mergeCell ref="K119:K120"/>
    <mergeCell ref="K121:K122"/>
    <mergeCell ref="K123:K124"/>
    <mergeCell ref="K125:K126"/>
    <mergeCell ref="K127:K128"/>
    <mergeCell ref="K129:K130"/>
    <mergeCell ref="K131:K132"/>
    <mergeCell ref="K133:K134"/>
    <mergeCell ref="K135:K136"/>
    <mergeCell ref="K137:K138"/>
    <mergeCell ref="L7:L8"/>
    <mergeCell ref="L9:L10"/>
    <mergeCell ref="L11:L12"/>
    <mergeCell ref="L13:L14"/>
    <mergeCell ref="L15:L16"/>
    <mergeCell ref="L17:L18"/>
    <mergeCell ref="L19:L20"/>
    <mergeCell ref="L21:L22"/>
    <mergeCell ref="L23:L24"/>
    <mergeCell ref="L25:L26"/>
    <mergeCell ref="L27:L28"/>
    <mergeCell ref="L29:L30"/>
    <mergeCell ref="L31:L32"/>
    <mergeCell ref="L33:L34"/>
    <mergeCell ref="L35:L36"/>
    <mergeCell ref="L37:L38"/>
    <mergeCell ref="L39:L40"/>
    <mergeCell ref="L41:L42"/>
    <mergeCell ref="L43:L44"/>
    <mergeCell ref="L45:L46"/>
    <mergeCell ref="L47:L48"/>
    <mergeCell ref="L49:L50"/>
    <mergeCell ref="L51:L52"/>
    <mergeCell ref="L53:L54"/>
    <mergeCell ref="L55:L56"/>
    <mergeCell ref="L57:L58"/>
    <mergeCell ref="L59:L60"/>
    <mergeCell ref="L61:L62"/>
    <mergeCell ref="L63:L64"/>
    <mergeCell ref="L65:L66"/>
    <mergeCell ref="L67:L68"/>
    <mergeCell ref="L69:L70"/>
    <mergeCell ref="L71:L72"/>
    <mergeCell ref="L73:L74"/>
    <mergeCell ref="L75:L76"/>
    <mergeCell ref="L77:L78"/>
    <mergeCell ref="L79:L80"/>
    <mergeCell ref="L81:L82"/>
    <mergeCell ref="L83:L84"/>
    <mergeCell ref="L85:L86"/>
    <mergeCell ref="L87:L88"/>
    <mergeCell ref="L89:L90"/>
    <mergeCell ref="L91:L92"/>
    <mergeCell ref="L93:L94"/>
    <mergeCell ref="L95:L96"/>
    <mergeCell ref="L97:L98"/>
    <mergeCell ref="L99:L100"/>
    <mergeCell ref="L101:L102"/>
    <mergeCell ref="L103:L104"/>
    <mergeCell ref="L105:L106"/>
    <mergeCell ref="L107:L108"/>
    <mergeCell ref="L109:L110"/>
    <mergeCell ref="L111:L112"/>
    <mergeCell ref="L113:L114"/>
    <mergeCell ref="L115:L116"/>
    <mergeCell ref="L117:L118"/>
    <mergeCell ref="L119:L120"/>
    <mergeCell ref="L121:L122"/>
    <mergeCell ref="L123:L124"/>
    <mergeCell ref="L125:L126"/>
    <mergeCell ref="L127:L128"/>
    <mergeCell ref="L129:L130"/>
    <mergeCell ref="L131:L132"/>
    <mergeCell ref="L133:L134"/>
    <mergeCell ref="L135:L136"/>
    <mergeCell ref="L137:L13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4"/>
    <mergeCell ref="M45:M46"/>
    <mergeCell ref="M47:M48"/>
    <mergeCell ref="M49:M50"/>
    <mergeCell ref="M51:M52"/>
    <mergeCell ref="M53:M54"/>
    <mergeCell ref="M55:M56"/>
    <mergeCell ref="M57:M58"/>
    <mergeCell ref="M59:M60"/>
    <mergeCell ref="M61:M62"/>
    <mergeCell ref="M63:M64"/>
    <mergeCell ref="M65:M66"/>
    <mergeCell ref="M67:M68"/>
    <mergeCell ref="M69:M70"/>
    <mergeCell ref="M71:M72"/>
    <mergeCell ref="M73:M74"/>
    <mergeCell ref="M75:M76"/>
    <mergeCell ref="M77:M78"/>
    <mergeCell ref="M79:M80"/>
    <mergeCell ref="M81:M82"/>
    <mergeCell ref="M83:M84"/>
    <mergeCell ref="M85:M86"/>
    <mergeCell ref="M87:M88"/>
    <mergeCell ref="M89:M90"/>
    <mergeCell ref="M91:M92"/>
    <mergeCell ref="M93:M94"/>
    <mergeCell ref="M95:M96"/>
    <mergeCell ref="M97:M98"/>
    <mergeCell ref="M99:M100"/>
    <mergeCell ref="M101:M102"/>
    <mergeCell ref="M103:M104"/>
    <mergeCell ref="M125:M126"/>
    <mergeCell ref="M127:M128"/>
    <mergeCell ref="M105:M106"/>
    <mergeCell ref="M107:M108"/>
    <mergeCell ref="M109:M110"/>
    <mergeCell ref="M111:M112"/>
    <mergeCell ref="M113:M114"/>
    <mergeCell ref="M115:M116"/>
    <mergeCell ref="M129:M130"/>
    <mergeCell ref="M131:M132"/>
    <mergeCell ref="M133:M134"/>
    <mergeCell ref="M135:M136"/>
    <mergeCell ref="M137:M138"/>
    <mergeCell ref="M7:M8"/>
    <mergeCell ref="M117:M118"/>
    <mergeCell ref="M119:M120"/>
    <mergeCell ref="M121:M122"/>
    <mergeCell ref="M123:M124"/>
    <mergeCell ref="N7:N8"/>
    <mergeCell ref="N9:N10"/>
    <mergeCell ref="N11:N12"/>
    <mergeCell ref="N13:N14"/>
    <mergeCell ref="N15:N16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N35:N36"/>
    <mergeCell ref="N37:N38"/>
    <mergeCell ref="N39:N40"/>
    <mergeCell ref="N41:N42"/>
    <mergeCell ref="N43:N44"/>
    <mergeCell ref="N45:N46"/>
    <mergeCell ref="N47:N48"/>
    <mergeCell ref="N49:N50"/>
    <mergeCell ref="N51:N52"/>
    <mergeCell ref="N53:N54"/>
    <mergeCell ref="N55:N56"/>
    <mergeCell ref="N57:N58"/>
    <mergeCell ref="N59:N60"/>
    <mergeCell ref="N61:N62"/>
    <mergeCell ref="N63:N64"/>
    <mergeCell ref="N65:N66"/>
    <mergeCell ref="N67:N68"/>
    <mergeCell ref="N69:N70"/>
    <mergeCell ref="N71:N72"/>
    <mergeCell ref="N73:N74"/>
    <mergeCell ref="N75:N76"/>
    <mergeCell ref="N77:N78"/>
    <mergeCell ref="N79:N80"/>
    <mergeCell ref="N81:N82"/>
    <mergeCell ref="N83:N84"/>
    <mergeCell ref="N85:N86"/>
    <mergeCell ref="N87:N88"/>
    <mergeCell ref="N89:N90"/>
    <mergeCell ref="N91:N92"/>
    <mergeCell ref="N93:N94"/>
    <mergeCell ref="N95:N96"/>
    <mergeCell ref="N97:N98"/>
    <mergeCell ref="N99:N100"/>
    <mergeCell ref="N101:N102"/>
    <mergeCell ref="N103:N104"/>
    <mergeCell ref="N105:N106"/>
    <mergeCell ref="N107:N108"/>
    <mergeCell ref="N109:N110"/>
    <mergeCell ref="N111:N112"/>
    <mergeCell ref="N113:N114"/>
    <mergeCell ref="N115:N116"/>
    <mergeCell ref="N117:N118"/>
    <mergeCell ref="N119:N120"/>
    <mergeCell ref="N121:N122"/>
    <mergeCell ref="N123:N124"/>
    <mergeCell ref="N125:N126"/>
    <mergeCell ref="N127:N128"/>
    <mergeCell ref="N129:N130"/>
    <mergeCell ref="N131:N132"/>
    <mergeCell ref="N133:N134"/>
    <mergeCell ref="N135:N136"/>
    <mergeCell ref="N137:N138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O35:O36"/>
    <mergeCell ref="O37:O38"/>
    <mergeCell ref="O39:O40"/>
    <mergeCell ref="O41:O42"/>
    <mergeCell ref="O43:O44"/>
    <mergeCell ref="O45:O46"/>
    <mergeCell ref="O47:O48"/>
    <mergeCell ref="O49:O50"/>
    <mergeCell ref="O51:O52"/>
    <mergeCell ref="O53:O54"/>
    <mergeCell ref="O55:O56"/>
    <mergeCell ref="O57:O58"/>
    <mergeCell ref="O59:O60"/>
    <mergeCell ref="O61:O62"/>
    <mergeCell ref="O63:O64"/>
    <mergeCell ref="O65:O66"/>
    <mergeCell ref="O67:O68"/>
    <mergeCell ref="O69:O70"/>
    <mergeCell ref="O71:O72"/>
    <mergeCell ref="O73:O74"/>
    <mergeCell ref="O75:O76"/>
    <mergeCell ref="O77:O78"/>
    <mergeCell ref="O79:O80"/>
    <mergeCell ref="O81:O82"/>
    <mergeCell ref="O83:O84"/>
    <mergeCell ref="O85:O86"/>
    <mergeCell ref="O87:O88"/>
    <mergeCell ref="O89:O90"/>
    <mergeCell ref="O91:O92"/>
    <mergeCell ref="O93:O94"/>
    <mergeCell ref="O95:O96"/>
    <mergeCell ref="O97:O98"/>
    <mergeCell ref="O99:O100"/>
    <mergeCell ref="O101:O102"/>
    <mergeCell ref="O103:O104"/>
    <mergeCell ref="O105:O106"/>
    <mergeCell ref="O107:O108"/>
    <mergeCell ref="O109:O110"/>
    <mergeCell ref="O111:O112"/>
    <mergeCell ref="O113:O114"/>
    <mergeCell ref="O115:O116"/>
    <mergeCell ref="O117:O118"/>
    <mergeCell ref="O119:O120"/>
    <mergeCell ref="O121:O122"/>
    <mergeCell ref="O123:O124"/>
    <mergeCell ref="O125:O126"/>
    <mergeCell ref="O127:O128"/>
    <mergeCell ref="O129:O130"/>
    <mergeCell ref="O131:O132"/>
    <mergeCell ref="O133:O134"/>
    <mergeCell ref="O135:O136"/>
    <mergeCell ref="O137:O13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Antony Kachappilly</dc:creator>
  <cp:keywords/>
  <dc:description/>
  <cp:lastModifiedBy>Jason Cornick</cp:lastModifiedBy>
  <dcterms:created xsi:type="dcterms:W3CDTF">2015-05-02T22:55:13Z</dcterms:created>
  <dcterms:modified xsi:type="dcterms:W3CDTF">2015-05-03T02:02:20Z</dcterms:modified>
  <cp:category/>
  <cp:version/>
  <cp:contentType/>
  <cp:contentStatus/>
</cp:coreProperties>
</file>