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7955" windowHeight="11475"/>
  </bookViews>
  <sheets>
    <sheet name="SK_G1_D2_M2" sheetId="1" r:id="rId1"/>
    <sheet name="Sheet1" sheetId="2" r:id="rId2"/>
  </sheets>
  <calcPr calcId="145621" concurrentCalc="0"/>
</workbook>
</file>

<file path=xl/calcChain.xml><?xml version="1.0" encoding="utf-8"?>
<calcChain xmlns="http://schemas.openxmlformats.org/spreadsheetml/2006/main">
  <c r="B197" i="1" l="1"/>
  <c r="K10" i="1"/>
  <c r="K12" i="1"/>
  <c r="K14" i="1"/>
  <c r="K16" i="1"/>
  <c r="K18" i="1"/>
  <c r="K20" i="1"/>
  <c r="K22" i="1"/>
  <c r="K24" i="1"/>
  <c r="K26" i="1"/>
  <c r="K28" i="1"/>
  <c r="K30" i="1"/>
  <c r="K32" i="1"/>
  <c r="K34" i="1"/>
  <c r="K36" i="1"/>
  <c r="K38" i="1"/>
  <c r="K40" i="1"/>
  <c r="K42" i="1"/>
  <c r="K44" i="1"/>
  <c r="K46" i="1"/>
  <c r="K48" i="1"/>
  <c r="K50" i="1"/>
  <c r="K52" i="1"/>
  <c r="K54" i="1"/>
  <c r="K56" i="1"/>
  <c r="K58" i="1"/>
  <c r="K60" i="1"/>
  <c r="K62" i="1"/>
  <c r="K64" i="1"/>
  <c r="K66" i="1"/>
  <c r="K68" i="1"/>
  <c r="K70" i="1"/>
  <c r="K72" i="1"/>
  <c r="K74" i="1"/>
  <c r="K76" i="1"/>
  <c r="K78" i="1"/>
  <c r="K80" i="1"/>
  <c r="K82" i="1"/>
  <c r="K84" i="1"/>
  <c r="K86" i="1"/>
  <c r="K88" i="1"/>
  <c r="K90" i="1"/>
  <c r="K92" i="1"/>
  <c r="K94" i="1"/>
  <c r="K96" i="1"/>
  <c r="K98" i="1"/>
  <c r="K100" i="1"/>
  <c r="K102" i="1"/>
  <c r="K104" i="1"/>
  <c r="K106" i="1"/>
  <c r="K108" i="1"/>
  <c r="K110" i="1"/>
  <c r="K112" i="1"/>
  <c r="K114" i="1"/>
  <c r="K116" i="1"/>
  <c r="K118" i="1"/>
  <c r="K120" i="1"/>
  <c r="K122" i="1"/>
  <c r="K124" i="1"/>
  <c r="K126" i="1"/>
  <c r="K128" i="1"/>
  <c r="K130" i="1"/>
  <c r="K132" i="1"/>
  <c r="K134" i="1"/>
  <c r="K136" i="1"/>
  <c r="K138" i="1"/>
  <c r="K140" i="1"/>
  <c r="K142" i="1"/>
  <c r="K144" i="1"/>
  <c r="K146" i="1"/>
  <c r="K148" i="1"/>
  <c r="K150" i="1"/>
  <c r="K152" i="1"/>
  <c r="K154" i="1"/>
  <c r="K156" i="1"/>
  <c r="K158" i="1"/>
  <c r="K160" i="1"/>
  <c r="K162" i="1"/>
  <c r="K164" i="1"/>
  <c r="K166" i="1"/>
  <c r="K168" i="1"/>
  <c r="K170" i="1"/>
  <c r="K172" i="1"/>
  <c r="K174" i="1"/>
  <c r="K176" i="1"/>
  <c r="K178" i="1"/>
  <c r="K180" i="1"/>
  <c r="K182" i="1"/>
  <c r="K184" i="1"/>
  <c r="K186" i="1"/>
  <c r="K188" i="1"/>
  <c r="K192" i="1"/>
  <c r="K8" i="1"/>
  <c r="O8" i="1"/>
  <c r="I8" i="1"/>
  <c r="N10" i="1"/>
  <c r="N12" i="1"/>
  <c r="N14" i="1"/>
  <c r="N16" i="1"/>
  <c r="N18" i="1"/>
  <c r="N20" i="1"/>
  <c r="N22" i="1"/>
  <c r="N24" i="1"/>
  <c r="N26" i="1"/>
  <c r="N28" i="1"/>
  <c r="N30" i="1"/>
  <c r="N32" i="1"/>
  <c r="N34" i="1"/>
  <c r="N36" i="1"/>
  <c r="N38" i="1"/>
  <c r="N40" i="1"/>
  <c r="N42" i="1"/>
  <c r="N44" i="1"/>
  <c r="N46" i="1"/>
  <c r="N48" i="1"/>
  <c r="N50" i="1"/>
  <c r="N52" i="1"/>
  <c r="N54" i="1"/>
  <c r="N56" i="1"/>
  <c r="N58" i="1"/>
  <c r="N60" i="1"/>
  <c r="N62" i="1"/>
  <c r="N64" i="1"/>
  <c r="N66" i="1"/>
  <c r="N68" i="1"/>
  <c r="N70" i="1"/>
  <c r="N72" i="1"/>
  <c r="N74" i="1"/>
  <c r="N76" i="1"/>
  <c r="N78" i="1"/>
  <c r="N80" i="1"/>
  <c r="N82" i="1"/>
  <c r="N84" i="1"/>
  <c r="N86" i="1"/>
  <c r="N88" i="1"/>
  <c r="N90" i="1"/>
  <c r="N92" i="1"/>
  <c r="N94" i="1"/>
  <c r="N96" i="1"/>
  <c r="N98" i="1"/>
  <c r="N100" i="1"/>
  <c r="N102" i="1"/>
  <c r="N104" i="1"/>
  <c r="N106" i="1"/>
  <c r="N108" i="1"/>
  <c r="N110" i="1"/>
  <c r="N112" i="1"/>
  <c r="N114" i="1"/>
  <c r="N116" i="1"/>
  <c r="N118" i="1"/>
  <c r="N120" i="1"/>
  <c r="N122" i="1"/>
  <c r="N124" i="1"/>
  <c r="N126" i="1"/>
  <c r="N128" i="1"/>
  <c r="N130" i="1"/>
  <c r="N132" i="1"/>
  <c r="N134" i="1"/>
  <c r="N136" i="1"/>
  <c r="N138" i="1"/>
  <c r="N140" i="1"/>
  <c r="N142" i="1"/>
  <c r="N144" i="1"/>
  <c r="N146" i="1"/>
  <c r="N148" i="1"/>
  <c r="N150" i="1"/>
  <c r="N152" i="1"/>
  <c r="N154" i="1"/>
  <c r="N156" i="1"/>
  <c r="N158" i="1"/>
  <c r="N160" i="1"/>
  <c r="N162" i="1"/>
  <c r="N164" i="1"/>
  <c r="N166" i="1"/>
  <c r="N168" i="1"/>
  <c r="N170" i="1"/>
  <c r="N172" i="1"/>
  <c r="N174" i="1"/>
  <c r="N176" i="1"/>
  <c r="N178" i="1"/>
  <c r="N180" i="1"/>
  <c r="N182" i="1"/>
  <c r="N184" i="1"/>
  <c r="N186" i="1"/>
  <c r="N188" i="1"/>
  <c r="N8" i="1"/>
  <c r="L190" i="1"/>
  <c r="L188" i="1"/>
  <c r="N192" i="1"/>
  <c r="L12" i="1"/>
  <c r="L14" i="1"/>
  <c r="L16" i="1"/>
  <c r="L18" i="1"/>
  <c r="L20" i="1"/>
  <c r="L22" i="1"/>
  <c r="L24" i="1"/>
  <c r="L26" i="1"/>
  <c r="L28" i="1"/>
  <c r="L30" i="1"/>
  <c r="L32" i="1"/>
  <c r="L34" i="1"/>
  <c r="L36" i="1"/>
  <c r="L38" i="1"/>
  <c r="L40" i="1"/>
  <c r="L42" i="1"/>
  <c r="L44" i="1"/>
  <c r="L46" i="1"/>
  <c r="L48" i="1"/>
  <c r="L50" i="1"/>
  <c r="L52" i="1"/>
  <c r="L54" i="1"/>
  <c r="L56" i="1"/>
  <c r="L58" i="1"/>
  <c r="L60" i="1"/>
  <c r="L62" i="1"/>
  <c r="L64" i="1"/>
  <c r="L66" i="1"/>
  <c r="L68" i="1"/>
  <c r="L70" i="1"/>
  <c r="L72" i="1"/>
  <c r="L74" i="1"/>
  <c r="L76" i="1"/>
  <c r="L78" i="1"/>
  <c r="L80" i="1"/>
  <c r="L82" i="1"/>
  <c r="L84" i="1"/>
  <c r="L86" i="1"/>
  <c r="L88" i="1"/>
  <c r="L90" i="1"/>
  <c r="L92" i="1"/>
  <c r="L94" i="1"/>
  <c r="L96" i="1"/>
  <c r="L98" i="1"/>
  <c r="L100" i="1"/>
  <c r="L102" i="1"/>
  <c r="L104" i="1"/>
  <c r="L106" i="1"/>
  <c r="L108" i="1"/>
  <c r="L110" i="1"/>
  <c r="L112" i="1"/>
  <c r="L114" i="1"/>
  <c r="L116" i="1"/>
  <c r="L118" i="1"/>
  <c r="L120" i="1"/>
  <c r="L122" i="1"/>
  <c r="L124" i="1"/>
  <c r="L126" i="1"/>
  <c r="L128" i="1"/>
  <c r="L130" i="1"/>
  <c r="L132" i="1"/>
  <c r="L134" i="1"/>
  <c r="L136" i="1"/>
  <c r="L138" i="1"/>
  <c r="L140" i="1"/>
  <c r="L142" i="1"/>
  <c r="L144" i="1"/>
  <c r="L146" i="1"/>
  <c r="L148" i="1"/>
  <c r="L150" i="1"/>
  <c r="L152" i="1"/>
  <c r="L154" i="1"/>
  <c r="L156" i="1"/>
  <c r="L158" i="1"/>
  <c r="L160" i="1"/>
  <c r="L162" i="1"/>
  <c r="L164" i="1"/>
  <c r="L166" i="1"/>
  <c r="L168" i="1"/>
  <c r="L170" i="1"/>
  <c r="L172" i="1"/>
  <c r="L174" i="1"/>
  <c r="L176" i="1"/>
  <c r="L178" i="1"/>
  <c r="L180" i="1"/>
  <c r="L182" i="1"/>
  <c r="L184" i="1"/>
  <c r="L186" i="1"/>
  <c r="I190" i="1"/>
  <c r="I62" i="1"/>
  <c r="O62" i="1"/>
  <c r="I78" i="1"/>
  <c r="O78" i="1"/>
  <c r="I94" i="1"/>
  <c r="O94" i="1"/>
  <c r="I110" i="1"/>
  <c r="O110" i="1"/>
  <c r="I126" i="1"/>
  <c r="O126" i="1"/>
  <c r="I142" i="1"/>
  <c r="O142" i="1"/>
  <c r="I158" i="1"/>
  <c r="O158" i="1"/>
  <c r="I174" i="1"/>
  <c r="O174" i="1"/>
  <c r="I10" i="1"/>
  <c r="O10" i="1"/>
  <c r="I192" i="1"/>
  <c r="O192" i="1"/>
  <c r="I64" i="1"/>
  <c r="O64" i="1"/>
  <c r="I66" i="1"/>
  <c r="O66" i="1"/>
  <c r="I68" i="1"/>
  <c r="O68" i="1"/>
  <c r="I70" i="1"/>
  <c r="O70" i="1"/>
  <c r="I72" i="1"/>
  <c r="O72" i="1"/>
  <c r="I74" i="1"/>
  <c r="O74" i="1"/>
  <c r="I76" i="1"/>
  <c r="O76" i="1"/>
  <c r="I80" i="1"/>
  <c r="O80" i="1"/>
  <c r="I82" i="1"/>
  <c r="O82" i="1"/>
  <c r="I84" i="1"/>
  <c r="O84" i="1"/>
  <c r="I86" i="1"/>
  <c r="O86" i="1"/>
  <c r="I88" i="1"/>
  <c r="O88" i="1"/>
  <c r="I90" i="1"/>
  <c r="O90" i="1"/>
  <c r="I92" i="1"/>
  <c r="O92" i="1"/>
  <c r="I96" i="1"/>
  <c r="O96" i="1"/>
  <c r="I98" i="1"/>
  <c r="O98" i="1"/>
  <c r="I100" i="1"/>
  <c r="O100" i="1"/>
  <c r="I102" i="1"/>
  <c r="O102" i="1"/>
  <c r="I104" i="1"/>
  <c r="O104" i="1"/>
  <c r="I106" i="1"/>
  <c r="O106" i="1"/>
  <c r="I108" i="1"/>
  <c r="O108" i="1"/>
  <c r="I112" i="1"/>
  <c r="O112" i="1"/>
  <c r="I114" i="1"/>
  <c r="O114" i="1"/>
  <c r="I116" i="1"/>
  <c r="O116" i="1"/>
  <c r="I118" i="1"/>
  <c r="O118" i="1"/>
  <c r="I120" i="1"/>
  <c r="O120" i="1"/>
  <c r="I122" i="1"/>
  <c r="O122" i="1"/>
  <c r="I124" i="1"/>
  <c r="O124" i="1"/>
  <c r="I128" i="1"/>
  <c r="O128" i="1"/>
  <c r="I130" i="1"/>
  <c r="O130" i="1"/>
  <c r="I132" i="1"/>
  <c r="O132" i="1"/>
  <c r="I134" i="1"/>
  <c r="O134" i="1"/>
  <c r="I136" i="1"/>
  <c r="O136" i="1"/>
  <c r="I138" i="1"/>
  <c r="O138" i="1"/>
  <c r="I140" i="1"/>
  <c r="O140" i="1"/>
  <c r="I144" i="1"/>
  <c r="O144" i="1"/>
  <c r="I146" i="1"/>
  <c r="O146" i="1"/>
  <c r="I148" i="1"/>
  <c r="O148" i="1"/>
  <c r="I150" i="1"/>
  <c r="O150" i="1"/>
  <c r="I152" i="1"/>
  <c r="O152" i="1"/>
  <c r="I154" i="1"/>
  <c r="O154" i="1"/>
  <c r="I156" i="1"/>
  <c r="O156" i="1"/>
  <c r="I160" i="1"/>
  <c r="O160" i="1"/>
  <c r="I162" i="1"/>
  <c r="O162" i="1"/>
  <c r="I164" i="1"/>
  <c r="O164" i="1"/>
  <c r="I166" i="1"/>
  <c r="O166" i="1"/>
  <c r="I168" i="1"/>
  <c r="O168" i="1"/>
  <c r="I170" i="1"/>
  <c r="O170" i="1"/>
  <c r="I172" i="1"/>
  <c r="O172" i="1"/>
  <c r="I176" i="1"/>
  <c r="O176" i="1"/>
  <c r="I178" i="1"/>
  <c r="O178" i="1"/>
  <c r="I180" i="1"/>
  <c r="O180" i="1"/>
  <c r="I182" i="1"/>
  <c r="O182" i="1"/>
  <c r="I184" i="1"/>
  <c r="O184" i="1"/>
  <c r="I186" i="1"/>
  <c r="O186" i="1"/>
  <c r="I188" i="1"/>
  <c r="O188" i="1"/>
  <c r="I58" i="1"/>
  <c r="O58" i="1"/>
  <c r="I60" i="1"/>
  <c r="O60" i="1"/>
  <c r="I56" i="1"/>
  <c r="O56" i="1"/>
  <c r="I54" i="1"/>
  <c r="O54" i="1"/>
  <c r="I52" i="1"/>
  <c r="O52" i="1"/>
  <c r="I50" i="1"/>
  <c r="O50" i="1"/>
  <c r="I48" i="1"/>
  <c r="O48" i="1"/>
  <c r="I46" i="1"/>
  <c r="O46" i="1"/>
  <c r="I44" i="1"/>
  <c r="O44" i="1"/>
  <c r="I42" i="1"/>
  <c r="O42" i="1"/>
  <c r="I40" i="1"/>
  <c r="O40" i="1"/>
  <c r="I38" i="1"/>
  <c r="O38" i="1"/>
  <c r="I36" i="1"/>
  <c r="O36" i="1"/>
  <c r="I34" i="1"/>
  <c r="O34" i="1"/>
  <c r="I32" i="1"/>
  <c r="O32" i="1"/>
  <c r="I30" i="1"/>
  <c r="O30" i="1"/>
  <c r="I28" i="1"/>
  <c r="O28" i="1"/>
  <c r="I26" i="1"/>
  <c r="O26" i="1"/>
  <c r="I24" i="1"/>
  <c r="O24" i="1"/>
  <c r="I22" i="1"/>
  <c r="O22" i="1"/>
  <c r="I20" i="1"/>
  <c r="O20" i="1"/>
  <c r="I18" i="1"/>
  <c r="O18" i="1"/>
  <c r="I16" i="1"/>
  <c r="O16" i="1"/>
  <c r="I14" i="1"/>
  <c r="O14" i="1"/>
  <c r="I12" i="1"/>
  <c r="O12" i="1"/>
  <c r="I7" i="1"/>
  <c r="O7" i="1"/>
</calcChain>
</file>

<file path=xl/sharedStrings.xml><?xml version="1.0" encoding="utf-8"?>
<sst xmlns="http://schemas.openxmlformats.org/spreadsheetml/2006/main" count="408" uniqueCount="35">
  <si>
    <t>/Gem</t>
  </si>
  <si>
    <t>Systems</t>
  </si>
  <si>
    <t>GSM-19GW</t>
  </si>
  <si>
    <t>v7.0</t>
  </si>
  <si>
    <t>VIII</t>
  </si>
  <si>
    <t>ew5fl.v7o</t>
  </si>
  <si>
    <t>/ID</t>
  </si>
  <si>
    <t>file</t>
  </si>
  <si>
    <t>48m</t>
  </si>
  <si>
    <t>.g</t>
  </si>
  <si>
    <t>V</t>
  </si>
  <si>
    <t>/00060</t>
  </si>
  <si>
    <t>sensor</t>
  </si>
  <si>
    <t>distance</t>
  </si>
  <si>
    <t>cm</t>
  </si>
  <si>
    <t>/X</t>
  </si>
  <si>
    <t>Y</t>
  </si>
  <si>
    <t>nT</t>
  </si>
  <si>
    <t>nT/m</t>
  </si>
  <si>
    <t>sq</t>
  </si>
  <si>
    <t>cor-nT</t>
  </si>
  <si>
    <t>time</t>
  </si>
  <si>
    <t>00000E</t>
  </si>
  <si>
    <t>N</t>
  </si>
  <si>
    <t>S</t>
  </si>
  <si>
    <t>Base Station</t>
  </si>
  <si>
    <t>Station#</t>
  </si>
  <si>
    <t>NA</t>
  </si>
  <si>
    <t>Distance (m)</t>
  </si>
  <si>
    <t>Averaged Gradient</t>
  </si>
  <si>
    <t>Averaged TMF</t>
  </si>
  <si>
    <t>Raw TMF Values</t>
  </si>
  <si>
    <t>Time</t>
  </si>
  <si>
    <t>Elapsed time</t>
  </si>
  <si>
    <t>Slope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</si>
</sst>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9">
    <xf numFmtId="0" fontId="0" fillId="0" borderId="0" xfId="0"/>
    <xf numFmtId="0" fontId="1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14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97"/>
  <sheetViews>
    <sheetView tabSelected="1" topLeftCell="G1" workbookViewId="0">
      <selection activeCell="I7" sqref="I7"/>
    </sheetView>
  </sheetViews>
  <sheetFormatPr defaultRowHeight="15" x14ac:dyDescent="0.25"/>
  <cols>
    <col min="9" max="11" width="15.7109375" customWidth="1"/>
    <col min="12" max="12" width="11.85546875" customWidth="1"/>
    <col min="13" max="13" width="17.140625" customWidth="1"/>
    <col min="14" max="14" width="20.7109375" customWidth="1"/>
    <col min="15" max="15" width="24.42578125" customWidth="1"/>
  </cols>
  <sheetData>
    <row r="3" spans="1:16" x14ac:dyDescent="0.25">
      <c r="A3" t="s">
        <v>0</v>
      </c>
      <c r="B3" t="s">
        <v>1</v>
      </c>
      <c r="C3" t="s">
        <v>2</v>
      </c>
      <c r="D3">
        <v>2024969</v>
      </c>
      <c r="E3" t="s">
        <v>3</v>
      </c>
      <c r="F3">
        <v>12</v>
      </c>
      <c r="G3" t="s">
        <v>4</v>
      </c>
      <c r="H3">
        <v>2011</v>
      </c>
      <c r="I3" t="s">
        <v>5</v>
      </c>
    </row>
    <row r="4" spans="1:16" x14ac:dyDescent="0.25">
      <c r="A4" t="s">
        <v>6</v>
      </c>
      <c r="B4">
        <v>0</v>
      </c>
      <c r="C4" t="s">
        <v>7</v>
      </c>
      <c r="D4" t="s">
        <v>8</v>
      </c>
      <c r="E4" t="s">
        <v>9</v>
      </c>
      <c r="F4">
        <v>2</v>
      </c>
      <c r="G4" t="s">
        <v>10</v>
      </c>
      <c r="H4">
        <v>15</v>
      </c>
    </row>
    <row r="5" spans="1:16" x14ac:dyDescent="0.25">
      <c r="A5" t="s">
        <v>11</v>
      </c>
      <c r="B5" t="s">
        <v>12</v>
      </c>
      <c r="C5" t="s">
        <v>13</v>
      </c>
      <c r="D5" t="s">
        <v>14</v>
      </c>
    </row>
    <row r="6" spans="1:16" x14ac:dyDescent="0.25">
      <c r="A6" t="s">
        <v>15</v>
      </c>
      <c r="B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21</v>
      </c>
      <c r="I6" t="s">
        <v>30</v>
      </c>
      <c r="J6" t="s">
        <v>32</v>
      </c>
      <c r="K6" t="s">
        <v>33</v>
      </c>
      <c r="L6" t="s">
        <v>28</v>
      </c>
      <c r="M6" t="s">
        <v>26</v>
      </c>
      <c r="N6" t="s">
        <v>29</v>
      </c>
      <c r="O6" s="7" t="s">
        <v>31</v>
      </c>
    </row>
    <row r="7" spans="1:16" x14ac:dyDescent="0.25">
      <c r="A7" t="s">
        <v>22</v>
      </c>
      <c r="B7">
        <v>25</v>
      </c>
      <c r="C7" t="s">
        <v>23</v>
      </c>
      <c r="D7">
        <v>57886.61</v>
      </c>
      <c r="E7">
        <v>0.01</v>
      </c>
      <c r="F7">
        <v>99</v>
      </c>
      <c r="G7">
        <v>0</v>
      </c>
      <c r="H7">
        <v>133435</v>
      </c>
      <c r="I7" s="7">
        <f>(D7+D8+D9)/3</f>
        <v>57258.143333333333</v>
      </c>
      <c r="J7" s="3"/>
      <c r="K7" s="3"/>
      <c r="L7" s="6" t="s">
        <v>27</v>
      </c>
      <c r="M7" s="6" t="s">
        <v>25</v>
      </c>
      <c r="N7" s="2">
        <v>0.01</v>
      </c>
      <c r="O7" s="2">
        <f>I7-50000</f>
        <v>7258.1433333333334</v>
      </c>
      <c r="P7" s="4"/>
    </row>
    <row r="8" spans="1:16" x14ac:dyDescent="0.25">
      <c r="A8" s="1" t="s">
        <v>22</v>
      </c>
      <c r="B8" s="1">
        <v>25</v>
      </c>
      <c r="C8" s="1" t="s">
        <v>23</v>
      </c>
      <c r="D8" s="1">
        <v>56951.42</v>
      </c>
      <c r="E8" s="1">
        <v>-20.5</v>
      </c>
      <c r="F8" s="1">
        <v>99</v>
      </c>
      <c r="G8" s="1">
        <v>0</v>
      </c>
      <c r="H8" s="1">
        <v>134714</v>
      </c>
      <c r="I8" s="5">
        <f>(D8+D9)/2</f>
        <v>56943.91</v>
      </c>
      <c r="J8" s="3">
        <v>13</v>
      </c>
      <c r="K8" s="5">
        <f>(J8+J9)/2</f>
        <v>13.5</v>
      </c>
      <c r="L8" s="4">
        <v>0</v>
      </c>
      <c r="M8" s="4">
        <v>1</v>
      </c>
      <c r="N8" s="4">
        <f>(E8+E9)/2</f>
        <v>-10.265000000000001</v>
      </c>
      <c r="O8" s="4">
        <f>I8-50000</f>
        <v>6943.9100000000035</v>
      </c>
      <c r="P8" s="4"/>
    </row>
    <row r="9" spans="1:16" x14ac:dyDescent="0.25">
      <c r="A9" t="s">
        <v>22</v>
      </c>
      <c r="B9">
        <v>25</v>
      </c>
      <c r="C9" t="s">
        <v>23</v>
      </c>
      <c r="D9">
        <v>56936.4</v>
      </c>
      <c r="E9">
        <v>-0.03</v>
      </c>
      <c r="F9">
        <v>99</v>
      </c>
      <c r="G9">
        <v>0</v>
      </c>
      <c r="H9">
        <v>134829</v>
      </c>
      <c r="I9" s="5"/>
      <c r="J9" s="3">
        <v>14</v>
      </c>
      <c r="K9" s="5"/>
      <c r="L9" s="4"/>
      <c r="M9" s="4"/>
      <c r="N9" s="4"/>
      <c r="O9" s="4"/>
      <c r="P9" s="4"/>
    </row>
    <row r="10" spans="1:16" x14ac:dyDescent="0.25">
      <c r="A10" t="s">
        <v>22</v>
      </c>
      <c r="B10">
        <v>0</v>
      </c>
      <c r="C10" t="s">
        <v>23</v>
      </c>
      <c r="D10">
        <v>56938.62</v>
      </c>
      <c r="E10">
        <v>20.3</v>
      </c>
      <c r="F10">
        <v>99</v>
      </c>
      <c r="G10">
        <v>0</v>
      </c>
      <c r="H10">
        <v>134838</v>
      </c>
      <c r="I10" s="4">
        <f>(D10+D11)/2</f>
        <v>56944.490000000005</v>
      </c>
      <c r="J10" s="2">
        <v>14</v>
      </c>
      <c r="K10" s="5">
        <f t="shared" ref="K10" si="0">(J10+J11)/2</f>
        <v>14</v>
      </c>
      <c r="L10" s="4">
        <v>25</v>
      </c>
      <c r="M10" s="4">
        <v>2</v>
      </c>
      <c r="N10" s="4">
        <f t="shared" ref="N10:N41" si="1">(E10+E11)/2</f>
        <v>32.549999999999997</v>
      </c>
      <c r="O10" s="4">
        <f>I10-50000</f>
        <v>6944.4900000000052</v>
      </c>
      <c r="P10" s="4"/>
    </row>
    <row r="11" spans="1:16" x14ac:dyDescent="0.25">
      <c r="A11" t="s">
        <v>22</v>
      </c>
      <c r="B11">
        <v>0</v>
      </c>
      <c r="C11" t="s">
        <v>24</v>
      </c>
      <c r="D11">
        <v>56950.36</v>
      </c>
      <c r="E11">
        <v>44.8</v>
      </c>
      <c r="F11">
        <v>99</v>
      </c>
      <c r="G11">
        <v>0</v>
      </c>
      <c r="H11">
        <v>134847</v>
      </c>
      <c r="I11" s="4"/>
      <c r="J11" s="2">
        <v>14</v>
      </c>
      <c r="K11" s="5"/>
      <c r="L11" s="4"/>
      <c r="M11" s="4"/>
      <c r="N11" s="4"/>
      <c r="O11" s="4"/>
      <c r="P11" s="4"/>
    </row>
    <row r="12" spans="1:16" x14ac:dyDescent="0.25">
      <c r="A12" t="s">
        <v>22</v>
      </c>
      <c r="B12">
        <v>25</v>
      </c>
      <c r="C12" t="s">
        <v>24</v>
      </c>
      <c r="D12">
        <v>56893.13</v>
      </c>
      <c r="E12">
        <v>-7.36</v>
      </c>
      <c r="F12">
        <v>99</v>
      </c>
      <c r="G12">
        <v>0</v>
      </c>
      <c r="H12">
        <v>134935</v>
      </c>
      <c r="I12" s="4">
        <f>(D12+D13)/2</f>
        <v>56893.345000000001</v>
      </c>
      <c r="J12" s="2">
        <v>15</v>
      </c>
      <c r="K12" s="5">
        <f t="shared" ref="K12" si="2">(J12+J13)/2</f>
        <v>15</v>
      </c>
      <c r="L12" s="4">
        <f>L10+25</f>
        <v>50</v>
      </c>
      <c r="M12" s="4">
        <v>3</v>
      </c>
      <c r="N12" s="4">
        <f t="shared" ref="N12:N43" si="3">(E12+E13)/2</f>
        <v>-7.32</v>
      </c>
      <c r="O12" s="4">
        <f>I12-50000</f>
        <v>6893.3450000000012</v>
      </c>
      <c r="P12" s="4"/>
    </row>
    <row r="13" spans="1:16" x14ac:dyDescent="0.25">
      <c r="A13" t="s">
        <v>22</v>
      </c>
      <c r="B13">
        <v>25</v>
      </c>
      <c r="C13" t="s">
        <v>24</v>
      </c>
      <c r="D13">
        <v>56893.56</v>
      </c>
      <c r="E13">
        <v>-7.28</v>
      </c>
      <c r="F13">
        <v>99</v>
      </c>
      <c r="G13">
        <v>0</v>
      </c>
      <c r="H13">
        <v>134944</v>
      </c>
      <c r="I13" s="4"/>
      <c r="J13" s="2">
        <v>15</v>
      </c>
      <c r="K13" s="5"/>
      <c r="L13" s="4"/>
      <c r="M13" s="4"/>
      <c r="N13" s="4"/>
      <c r="O13" s="4"/>
      <c r="P13" s="4"/>
    </row>
    <row r="14" spans="1:16" x14ac:dyDescent="0.25">
      <c r="A14" t="s">
        <v>22</v>
      </c>
      <c r="B14">
        <v>50</v>
      </c>
      <c r="C14" t="s">
        <v>24</v>
      </c>
      <c r="D14">
        <v>56952.78</v>
      </c>
      <c r="E14">
        <v>5.96</v>
      </c>
      <c r="F14">
        <v>99</v>
      </c>
      <c r="G14">
        <v>0</v>
      </c>
      <c r="H14">
        <v>135011</v>
      </c>
      <c r="I14" s="4">
        <f>(D14+D15)/2</f>
        <v>56952.755000000005</v>
      </c>
      <c r="J14" s="2">
        <v>16</v>
      </c>
      <c r="K14" s="5">
        <f t="shared" ref="K14" si="4">(J14+J15)/2</f>
        <v>16</v>
      </c>
      <c r="L14" s="4">
        <f t="shared" ref="L14" si="5">L12+25</f>
        <v>75</v>
      </c>
      <c r="M14" s="4">
        <v>4</v>
      </c>
      <c r="N14" s="4">
        <f t="shared" ref="N14:N45" si="6">(E14+E15)/2</f>
        <v>5.83</v>
      </c>
      <c r="O14" s="4">
        <f>I14-50000</f>
        <v>6952.7550000000047</v>
      </c>
      <c r="P14" s="4"/>
    </row>
    <row r="15" spans="1:16" x14ac:dyDescent="0.25">
      <c r="A15" t="s">
        <v>22</v>
      </c>
      <c r="B15">
        <v>50</v>
      </c>
      <c r="C15" t="s">
        <v>24</v>
      </c>
      <c r="D15">
        <v>56952.73</v>
      </c>
      <c r="E15">
        <v>5.7</v>
      </c>
      <c r="F15">
        <v>99</v>
      </c>
      <c r="G15">
        <v>0</v>
      </c>
      <c r="H15">
        <v>135017</v>
      </c>
      <c r="I15" s="4"/>
      <c r="J15" s="2">
        <v>16</v>
      </c>
      <c r="K15" s="5"/>
      <c r="L15" s="4"/>
      <c r="M15" s="4"/>
      <c r="N15" s="4"/>
      <c r="O15" s="4"/>
      <c r="P15" s="4"/>
    </row>
    <row r="16" spans="1:16" x14ac:dyDescent="0.25">
      <c r="A16" t="s">
        <v>22</v>
      </c>
      <c r="B16">
        <v>75</v>
      </c>
      <c r="C16" t="s">
        <v>24</v>
      </c>
      <c r="D16">
        <v>56944.61</v>
      </c>
      <c r="E16">
        <v>5.75</v>
      </c>
      <c r="F16">
        <v>99</v>
      </c>
      <c r="G16">
        <v>0</v>
      </c>
      <c r="H16">
        <v>135041</v>
      </c>
      <c r="I16" s="4">
        <f>(D16+D17)/2</f>
        <v>56942.145000000004</v>
      </c>
      <c r="J16" s="2">
        <v>16</v>
      </c>
      <c r="K16" s="5">
        <f t="shared" ref="K16" si="7">(J16+J17)/2</f>
        <v>16</v>
      </c>
      <c r="L16" s="4">
        <f t="shared" ref="L16" si="8">L14+25</f>
        <v>100</v>
      </c>
      <c r="M16" s="4">
        <v>5</v>
      </c>
      <c r="N16" s="4">
        <f t="shared" ref="N16:N47" si="9">(E16+E17)/2</f>
        <v>1.625</v>
      </c>
      <c r="O16" s="4">
        <f>I16-50000</f>
        <v>6942.1450000000041</v>
      </c>
      <c r="P16" s="4"/>
    </row>
    <row r="17" spans="1:16" x14ac:dyDescent="0.25">
      <c r="A17" t="s">
        <v>22</v>
      </c>
      <c r="B17">
        <v>75</v>
      </c>
      <c r="C17" t="s">
        <v>24</v>
      </c>
      <c r="D17">
        <v>56939.68</v>
      </c>
      <c r="E17">
        <v>-2.5</v>
      </c>
      <c r="F17">
        <v>99</v>
      </c>
      <c r="G17">
        <v>0</v>
      </c>
      <c r="H17">
        <v>135047</v>
      </c>
      <c r="I17" s="4"/>
      <c r="J17" s="2">
        <v>16</v>
      </c>
      <c r="K17" s="5"/>
      <c r="L17" s="4"/>
      <c r="M17" s="4"/>
      <c r="N17" s="4"/>
      <c r="O17" s="4"/>
      <c r="P17" s="4"/>
    </row>
    <row r="18" spans="1:16" x14ac:dyDescent="0.25">
      <c r="A18" t="s">
        <v>22</v>
      </c>
      <c r="B18">
        <v>100</v>
      </c>
      <c r="C18" t="s">
        <v>24</v>
      </c>
      <c r="D18">
        <v>56929.25</v>
      </c>
      <c r="E18">
        <v>-2.25</v>
      </c>
      <c r="F18">
        <v>99</v>
      </c>
      <c r="G18">
        <v>0</v>
      </c>
      <c r="H18">
        <v>135111</v>
      </c>
      <c r="I18" s="4">
        <f>(D18+D19)/2</f>
        <v>56929.11</v>
      </c>
      <c r="J18" s="2">
        <v>17</v>
      </c>
      <c r="K18" s="5">
        <f t="shared" ref="K18" si="10">(J18+J19)/2</f>
        <v>17</v>
      </c>
      <c r="L18" s="4">
        <f t="shared" ref="L18" si="11">L16+25</f>
        <v>125</v>
      </c>
      <c r="M18" s="4">
        <v>6</v>
      </c>
      <c r="N18" s="4">
        <f t="shared" ref="N18:N49" si="12">(E18+E19)/2</f>
        <v>-2.2149999999999999</v>
      </c>
      <c r="O18" s="4">
        <f>I18-50000</f>
        <v>6929.1100000000006</v>
      </c>
      <c r="P18" s="4"/>
    </row>
    <row r="19" spans="1:16" x14ac:dyDescent="0.25">
      <c r="A19" t="s">
        <v>22</v>
      </c>
      <c r="B19">
        <v>100</v>
      </c>
      <c r="C19" t="s">
        <v>24</v>
      </c>
      <c r="D19">
        <v>56928.97</v>
      </c>
      <c r="E19">
        <v>-2.1800000000000002</v>
      </c>
      <c r="F19">
        <v>99</v>
      </c>
      <c r="G19">
        <v>0</v>
      </c>
      <c r="H19">
        <v>135117</v>
      </c>
      <c r="I19" s="4"/>
      <c r="J19" s="2">
        <v>17</v>
      </c>
      <c r="K19" s="5"/>
      <c r="L19" s="4"/>
      <c r="M19" s="4"/>
      <c r="N19" s="4"/>
      <c r="O19" s="4"/>
      <c r="P19" s="4"/>
    </row>
    <row r="20" spans="1:16" x14ac:dyDescent="0.25">
      <c r="A20" t="s">
        <v>22</v>
      </c>
      <c r="B20">
        <v>125</v>
      </c>
      <c r="C20" t="s">
        <v>24</v>
      </c>
      <c r="D20">
        <v>56937.18</v>
      </c>
      <c r="E20">
        <v>-1.66</v>
      </c>
      <c r="F20">
        <v>99</v>
      </c>
      <c r="G20">
        <v>0</v>
      </c>
      <c r="H20">
        <v>135141</v>
      </c>
      <c r="I20" s="4">
        <f>(D20+D21)/2</f>
        <v>56937.119999999995</v>
      </c>
      <c r="J20" s="2">
        <v>17</v>
      </c>
      <c r="K20" s="5">
        <f t="shared" ref="K20" si="13">(J20+J21)/2</f>
        <v>17</v>
      </c>
      <c r="L20" s="4">
        <f t="shared" ref="L20" si="14">L18+25</f>
        <v>150</v>
      </c>
      <c r="M20" s="4">
        <v>7</v>
      </c>
      <c r="N20" s="4">
        <f t="shared" ref="N20:N51" si="15">(E20+E21)/2</f>
        <v>-1.62</v>
      </c>
      <c r="O20" s="4">
        <f>I20-50000</f>
        <v>6937.1199999999953</v>
      </c>
      <c r="P20" s="4"/>
    </row>
    <row r="21" spans="1:16" x14ac:dyDescent="0.25">
      <c r="A21" t="s">
        <v>22</v>
      </c>
      <c r="B21">
        <v>125</v>
      </c>
      <c r="C21" t="s">
        <v>24</v>
      </c>
      <c r="D21">
        <v>56937.06</v>
      </c>
      <c r="E21">
        <v>-1.58</v>
      </c>
      <c r="F21">
        <v>99</v>
      </c>
      <c r="G21">
        <v>0</v>
      </c>
      <c r="H21">
        <v>135147</v>
      </c>
      <c r="I21" s="4"/>
      <c r="J21" s="2">
        <v>17</v>
      </c>
      <c r="K21" s="5"/>
      <c r="L21" s="4"/>
      <c r="M21" s="4"/>
      <c r="N21" s="4"/>
      <c r="O21" s="4"/>
      <c r="P21" s="4"/>
    </row>
    <row r="22" spans="1:16" x14ac:dyDescent="0.25">
      <c r="A22" t="s">
        <v>22</v>
      </c>
      <c r="B22">
        <v>150</v>
      </c>
      <c r="C22" t="s">
        <v>24</v>
      </c>
      <c r="D22">
        <v>56941.45</v>
      </c>
      <c r="E22">
        <v>-1.28</v>
      </c>
      <c r="F22">
        <v>99</v>
      </c>
      <c r="G22">
        <v>0</v>
      </c>
      <c r="H22">
        <v>135211</v>
      </c>
      <c r="I22" s="4">
        <f>(D22+D23)/2</f>
        <v>56941.455000000002</v>
      </c>
      <c r="J22" s="2">
        <v>18</v>
      </c>
      <c r="K22" s="5">
        <f t="shared" ref="K22" si="16">(J22+J23)/2</f>
        <v>18</v>
      </c>
      <c r="L22" s="4">
        <f t="shared" ref="L22" si="17">L20+25</f>
        <v>175</v>
      </c>
      <c r="M22" s="4">
        <v>8</v>
      </c>
      <c r="N22" s="4">
        <f t="shared" ref="N22:N53" si="18">(E22+E23)/2</f>
        <v>-1.24</v>
      </c>
      <c r="O22" s="4">
        <f>I22-50000</f>
        <v>6941.4550000000017</v>
      </c>
      <c r="P22" s="4"/>
    </row>
    <row r="23" spans="1:16" x14ac:dyDescent="0.25">
      <c r="A23" t="s">
        <v>22</v>
      </c>
      <c r="B23">
        <v>150</v>
      </c>
      <c r="C23" t="s">
        <v>24</v>
      </c>
      <c r="D23">
        <v>56941.46</v>
      </c>
      <c r="E23">
        <v>-1.2</v>
      </c>
      <c r="F23">
        <v>99</v>
      </c>
      <c r="G23">
        <v>0</v>
      </c>
      <c r="H23">
        <v>135220</v>
      </c>
      <c r="I23" s="4"/>
      <c r="J23" s="2">
        <v>18</v>
      </c>
      <c r="K23" s="5"/>
      <c r="L23" s="4"/>
      <c r="M23" s="4"/>
      <c r="N23" s="4"/>
      <c r="O23" s="4"/>
      <c r="P23" s="4"/>
    </row>
    <row r="24" spans="1:16" x14ac:dyDescent="0.25">
      <c r="A24" t="s">
        <v>22</v>
      </c>
      <c r="B24">
        <v>175</v>
      </c>
      <c r="C24" t="s">
        <v>24</v>
      </c>
      <c r="D24">
        <v>56952.1</v>
      </c>
      <c r="E24">
        <v>-0.28000000000000003</v>
      </c>
      <c r="F24">
        <v>99</v>
      </c>
      <c r="G24">
        <v>0</v>
      </c>
      <c r="H24">
        <v>135244</v>
      </c>
      <c r="I24" s="4">
        <f>(D24+D25)/2</f>
        <v>56952.165000000001</v>
      </c>
      <c r="J24" s="2">
        <v>18</v>
      </c>
      <c r="K24" s="5">
        <f t="shared" ref="K24" si="19">(J24+J25)/2</f>
        <v>18.5</v>
      </c>
      <c r="L24" s="4">
        <f t="shared" ref="L24" si="20">L22+25</f>
        <v>200</v>
      </c>
      <c r="M24" s="4">
        <v>9</v>
      </c>
      <c r="N24" s="4">
        <f t="shared" ref="N24:N55" si="21">(E24+E25)/2</f>
        <v>-0.35499999999999998</v>
      </c>
      <c r="O24" s="4">
        <f>I24-50000</f>
        <v>6952.1650000000009</v>
      </c>
      <c r="P24" s="4"/>
    </row>
    <row r="25" spans="1:16" x14ac:dyDescent="0.25">
      <c r="A25" t="s">
        <v>22</v>
      </c>
      <c r="B25">
        <v>175</v>
      </c>
      <c r="C25" t="s">
        <v>24</v>
      </c>
      <c r="D25">
        <v>56952.23</v>
      </c>
      <c r="E25">
        <v>-0.43</v>
      </c>
      <c r="F25">
        <v>99</v>
      </c>
      <c r="G25">
        <v>0</v>
      </c>
      <c r="H25">
        <v>135250</v>
      </c>
      <c r="I25" s="4"/>
      <c r="J25" s="2">
        <v>19</v>
      </c>
      <c r="K25" s="5"/>
      <c r="L25" s="4"/>
      <c r="M25" s="4"/>
      <c r="N25" s="4"/>
      <c r="O25" s="4"/>
      <c r="P25" s="4"/>
    </row>
    <row r="26" spans="1:16" x14ac:dyDescent="0.25">
      <c r="A26" t="s">
        <v>22</v>
      </c>
      <c r="B26">
        <v>200</v>
      </c>
      <c r="C26" t="s">
        <v>24</v>
      </c>
      <c r="D26">
        <v>56960.73</v>
      </c>
      <c r="E26">
        <v>-0.56000000000000005</v>
      </c>
      <c r="F26">
        <v>99</v>
      </c>
      <c r="G26">
        <v>0</v>
      </c>
      <c r="H26">
        <v>135323</v>
      </c>
      <c r="I26" s="4">
        <f>(D26+D27)/2</f>
        <v>56960.815000000002</v>
      </c>
      <c r="J26" s="2">
        <v>19</v>
      </c>
      <c r="K26" s="5">
        <f t="shared" ref="K26" si="22">(J26+J27)/2</f>
        <v>19</v>
      </c>
      <c r="L26" s="4">
        <f t="shared" ref="L26" si="23">L24+25</f>
        <v>225</v>
      </c>
      <c r="M26" s="4">
        <v>10</v>
      </c>
      <c r="N26" s="4">
        <f t="shared" ref="N26:N57" si="24">(E26+E27)/2</f>
        <v>-0.52</v>
      </c>
      <c r="O26" s="4">
        <f>I26-50000</f>
        <v>6960.8150000000023</v>
      </c>
      <c r="P26" s="4"/>
    </row>
    <row r="27" spans="1:16" x14ac:dyDescent="0.25">
      <c r="A27" t="s">
        <v>22</v>
      </c>
      <c r="B27">
        <v>200</v>
      </c>
      <c r="C27" t="s">
        <v>24</v>
      </c>
      <c r="D27">
        <v>56960.9</v>
      </c>
      <c r="E27">
        <v>-0.48</v>
      </c>
      <c r="F27">
        <v>99</v>
      </c>
      <c r="G27">
        <v>0</v>
      </c>
      <c r="H27">
        <v>135329</v>
      </c>
      <c r="I27" s="4"/>
      <c r="J27" s="2">
        <v>19</v>
      </c>
      <c r="K27" s="5"/>
      <c r="L27" s="4"/>
      <c r="M27" s="4"/>
      <c r="N27" s="4"/>
      <c r="O27" s="4"/>
      <c r="P27" s="4"/>
    </row>
    <row r="28" spans="1:16" x14ac:dyDescent="0.25">
      <c r="A28" t="s">
        <v>22</v>
      </c>
      <c r="B28">
        <v>225</v>
      </c>
      <c r="C28" t="s">
        <v>24</v>
      </c>
      <c r="D28">
        <v>56971.26</v>
      </c>
      <c r="E28">
        <v>-0.43</v>
      </c>
      <c r="F28">
        <v>99</v>
      </c>
      <c r="G28">
        <v>0</v>
      </c>
      <c r="H28">
        <v>135432</v>
      </c>
      <c r="I28" s="4">
        <f>(D28+D29)/2</f>
        <v>56971.28</v>
      </c>
      <c r="J28" s="2">
        <v>20</v>
      </c>
      <c r="K28" s="5">
        <f t="shared" ref="K28" si="25">(J28+J29)/2</f>
        <v>20</v>
      </c>
      <c r="L28" s="4">
        <f t="shared" ref="L28" si="26">L26+25</f>
        <v>250</v>
      </c>
      <c r="M28" s="4">
        <v>11</v>
      </c>
      <c r="N28" s="4">
        <f t="shared" ref="N28:N59" si="27">(E28+E29)/2</f>
        <v>-0.40500000000000003</v>
      </c>
      <c r="O28" s="4">
        <f>I28-50000</f>
        <v>6971.2799999999988</v>
      </c>
      <c r="P28" s="4"/>
    </row>
    <row r="29" spans="1:16" x14ac:dyDescent="0.25">
      <c r="A29" t="s">
        <v>22</v>
      </c>
      <c r="B29">
        <v>225</v>
      </c>
      <c r="C29" t="s">
        <v>24</v>
      </c>
      <c r="D29">
        <v>56971.3</v>
      </c>
      <c r="E29">
        <v>-0.38</v>
      </c>
      <c r="F29">
        <v>99</v>
      </c>
      <c r="G29">
        <v>0</v>
      </c>
      <c r="H29">
        <v>135441</v>
      </c>
      <c r="I29" s="4"/>
      <c r="J29" s="2">
        <v>20</v>
      </c>
      <c r="K29" s="5"/>
      <c r="L29" s="4"/>
      <c r="M29" s="4"/>
      <c r="N29" s="4"/>
      <c r="O29" s="4"/>
      <c r="P29" s="4"/>
    </row>
    <row r="30" spans="1:16" x14ac:dyDescent="0.25">
      <c r="A30" t="s">
        <v>22</v>
      </c>
      <c r="B30">
        <v>250</v>
      </c>
      <c r="C30" t="s">
        <v>24</v>
      </c>
      <c r="D30">
        <v>56939.65</v>
      </c>
      <c r="E30">
        <v>-18.28</v>
      </c>
      <c r="F30">
        <v>99</v>
      </c>
      <c r="G30">
        <v>0</v>
      </c>
      <c r="H30">
        <v>135511</v>
      </c>
      <c r="I30" s="4">
        <f>(D30+D31)/2</f>
        <v>56939.64</v>
      </c>
      <c r="J30" s="2">
        <v>21</v>
      </c>
      <c r="K30" s="5">
        <f t="shared" ref="K30" si="28">(J30+J31)/2</f>
        <v>21</v>
      </c>
      <c r="L30" s="4">
        <f t="shared" ref="L30" si="29">L28+25</f>
        <v>275</v>
      </c>
      <c r="M30" s="4">
        <v>12</v>
      </c>
      <c r="N30" s="4">
        <f t="shared" ref="N30:N61" si="30">(E30+E31)/2</f>
        <v>-18.365000000000002</v>
      </c>
      <c r="O30" s="4">
        <f>I30-50000</f>
        <v>6939.6399999999994</v>
      </c>
      <c r="P30" s="4"/>
    </row>
    <row r="31" spans="1:16" x14ac:dyDescent="0.25">
      <c r="A31" t="s">
        <v>22</v>
      </c>
      <c r="B31">
        <v>250</v>
      </c>
      <c r="C31" t="s">
        <v>24</v>
      </c>
      <c r="D31">
        <v>56939.63</v>
      </c>
      <c r="E31">
        <v>-18.45</v>
      </c>
      <c r="F31">
        <v>99</v>
      </c>
      <c r="G31">
        <v>0</v>
      </c>
      <c r="H31">
        <v>135517</v>
      </c>
      <c r="I31" s="4"/>
      <c r="J31" s="2">
        <v>21</v>
      </c>
      <c r="K31" s="5"/>
      <c r="L31" s="4"/>
      <c r="M31" s="4"/>
      <c r="N31" s="4"/>
      <c r="O31" s="4"/>
      <c r="P31" s="4"/>
    </row>
    <row r="32" spans="1:16" x14ac:dyDescent="0.25">
      <c r="A32" t="s">
        <v>22</v>
      </c>
      <c r="B32">
        <v>275</v>
      </c>
      <c r="C32" t="s">
        <v>24</v>
      </c>
      <c r="D32">
        <v>56999.47</v>
      </c>
      <c r="E32">
        <v>-0.16</v>
      </c>
      <c r="F32">
        <v>99</v>
      </c>
      <c r="G32">
        <v>0</v>
      </c>
      <c r="H32">
        <v>135608</v>
      </c>
      <c r="I32" s="4">
        <f>(D32+D33)/2</f>
        <v>56999.485000000001</v>
      </c>
      <c r="J32" s="2">
        <v>22</v>
      </c>
      <c r="K32" s="5">
        <f t="shared" ref="K32" si="31">(J32+J33)/2</f>
        <v>22</v>
      </c>
      <c r="L32" s="4">
        <f t="shared" ref="L32" si="32">L30+25</f>
        <v>300</v>
      </c>
      <c r="M32" s="4">
        <v>13</v>
      </c>
      <c r="N32" s="4">
        <f t="shared" ref="N32:N63" si="33">(E32+E33)/2</f>
        <v>-0.21000000000000002</v>
      </c>
      <c r="O32" s="4">
        <f>I32-50000</f>
        <v>6999.4850000000006</v>
      </c>
      <c r="P32" s="4"/>
    </row>
    <row r="33" spans="1:16" x14ac:dyDescent="0.25">
      <c r="A33" t="s">
        <v>22</v>
      </c>
      <c r="B33">
        <v>275</v>
      </c>
      <c r="C33" t="s">
        <v>24</v>
      </c>
      <c r="D33">
        <v>56999.5</v>
      </c>
      <c r="E33">
        <v>-0.26</v>
      </c>
      <c r="F33">
        <v>99</v>
      </c>
      <c r="G33">
        <v>0</v>
      </c>
      <c r="H33">
        <v>135629</v>
      </c>
      <c r="I33" s="4"/>
      <c r="J33" s="2">
        <v>22</v>
      </c>
      <c r="K33" s="5"/>
      <c r="L33" s="4"/>
      <c r="M33" s="4"/>
      <c r="N33" s="4"/>
      <c r="O33" s="4"/>
      <c r="P33" s="4"/>
    </row>
    <row r="34" spans="1:16" x14ac:dyDescent="0.25">
      <c r="A34" t="s">
        <v>22</v>
      </c>
      <c r="B34">
        <v>300</v>
      </c>
      <c r="C34" t="s">
        <v>24</v>
      </c>
      <c r="D34">
        <v>57019.18</v>
      </c>
      <c r="E34">
        <v>-0.51</v>
      </c>
      <c r="F34">
        <v>99</v>
      </c>
      <c r="G34">
        <v>0</v>
      </c>
      <c r="H34">
        <v>135656</v>
      </c>
      <c r="I34" s="4">
        <f>(D34+D35)/2</f>
        <v>57019.165000000001</v>
      </c>
      <c r="J34" s="2">
        <v>22</v>
      </c>
      <c r="K34" s="5">
        <f t="shared" ref="K34" si="34">(J34+J35)/2</f>
        <v>22.5</v>
      </c>
      <c r="L34" s="4">
        <f t="shared" ref="L34" si="35">L32+25</f>
        <v>325</v>
      </c>
      <c r="M34" s="4">
        <v>14</v>
      </c>
      <c r="N34" s="4">
        <f t="shared" ref="N34:N65" si="36">(E34+E35)/2</f>
        <v>-0.42000000000000004</v>
      </c>
      <c r="O34" s="4">
        <f>I34-50000</f>
        <v>7019.1650000000009</v>
      </c>
      <c r="P34" s="4"/>
    </row>
    <row r="35" spans="1:16" x14ac:dyDescent="0.25">
      <c r="A35" t="s">
        <v>22</v>
      </c>
      <c r="B35">
        <v>300</v>
      </c>
      <c r="C35" t="s">
        <v>24</v>
      </c>
      <c r="D35">
        <v>57019.15</v>
      </c>
      <c r="E35">
        <v>-0.33</v>
      </c>
      <c r="F35">
        <v>99</v>
      </c>
      <c r="G35">
        <v>0</v>
      </c>
      <c r="H35">
        <v>135702</v>
      </c>
      <c r="I35" s="4"/>
      <c r="J35" s="2">
        <v>23</v>
      </c>
      <c r="K35" s="5"/>
      <c r="L35" s="4"/>
      <c r="M35" s="4"/>
      <c r="N35" s="4"/>
      <c r="O35" s="4"/>
      <c r="P35" s="4"/>
    </row>
    <row r="36" spans="1:16" x14ac:dyDescent="0.25">
      <c r="A36" t="s">
        <v>22</v>
      </c>
      <c r="B36">
        <v>325</v>
      </c>
      <c r="C36" t="s">
        <v>24</v>
      </c>
      <c r="D36">
        <v>57037.45</v>
      </c>
      <c r="E36">
        <v>-0.68</v>
      </c>
      <c r="F36">
        <v>99</v>
      </c>
      <c r="G36">
        <v>0</v>
      </c>
      <c r="H36">
        <v>135726</v>
      </c>
      <c r="I36" s="4">
        <f>(D36+D37)/2</f>
        <v>57037.584999999999</v>
      </c>
      <c r="J36" s="2">
        <v>23</v>
      </c>
      <c r="K36" s="5">
        <f t="shared" ref="K36" si="37">(J36+J37)/2</f>
        <v>23</v>
      </c>
      <c r="L36" s="4">
        <f t="shared" ref="L36" si="38">L34+25</f>
        <v>350</v>
      </c>
      <c r="M36" s="4">
        <v>15</v>
      </c>
      <c r="N36" s="4">
        <f t="shared" ref="N36:N67" si="39">(E36+E37)/2</f>
        <v>-0.61499999999999999</v>
      </c>
      <c r="O36" s="4">
        <f>I36-50000</f>
        <v>7037.5849999999991</v>
      </c>
      <c r="P36" s="4"/>
    </row>
    <row r="37" spans="1:16" x14ac:dyDescent="0.25">
      <c r="A37" t="s">
        <v>22</v>
      </c>
      <c r="B37">
        <v>325</v>
      </c>
      <c r="C37" t="s">
        <v>24</v>
      </c>
      <c r="D37">
        <v>57037.72</v>
      </c>
      <c r="E37">
        <v>-0.55000000000000004</v>
      </c>
      <c r="F37">
        <v>99</v>
      </c>
      <c r="G37">
        <v>0</v>
      </c>
      <c r="H37">
        <v>135735</v>
      </c>
      <c r="I37" s="4"/>
      <c r="J37" s="2">
        <v>23</v>
      </c>
      <c r="K37" s="5"/>
      <c r="L37" s="4"/>
      <c r="M37" s="4"/>
      <c r="N37" s="4"/>
      <c r="O37" s="4"/>
      <c r="P37" s="4"/>
    </row>
    <row r="38" spans="1:16" x14ac:dyDescent="0.25">
      <c r="A38" t="s">
        <v>22</v>
      </c>
      <c r="B38">
        <v>350</v>
      </c>
      <c r="C38" t="s">
        <v>24</v>
      </c>
      <c r="D38">
        <v>57059.38</v>
      </c>
      <c r="E38">
        <v>-0.15</v>
      </c>
      <c r="F38">
        <v>99</v>
      </c>
      <c r="G38">
        <v>0</v>
      </c>
      <c r="H38">
        <v>135850</v>
      </c>
      <c r="I38" s="4">
        <f>(D38+D39)/2</f>
        <v>57059.46</v>
      </c>
      <c r="J38" s="2">
        <v>24</v>
      </c>
      <c r="K38" s="5">
        <f t="shared" ref="K38" si="40">(J38+J39)/2</f>
        <v>24</v>
      </c>
      <c r="L38" s="4">
        <f t="shared" ref="L38" si="41">L36+25</f>
        <v>375</v>
      </c>
      <c r="M38" s="4">
        <v>16</v>
      </c>
      <c r="N38" s="4">
        <f t="shared" ref="N38:N69" si="42">(E38+E39)/2</f>
        <v>-0.09</v>
      </c>
      <c r="O38" s="4">
        <f>I38-50000</f>
        <v>7059.4599999999991</v>
      </c>
      <c r="P38" s="4"/>
    </row>
    <row r="39" spans="1:16" x14ac:dyDescent="0.25">
      <c r="A39" t="s">
        <v>22</v>
      </c>
      <c r="B39">
        <v>350</v>
      </c>
      <c r="C39" t="s">
        <v>24</v>
      </c>
      <c r="D39">
        <v>57059.54</v>
      </c>
      <c r="E39">
        <v>-0.03</v>
      </c>
      <c r="F39">
        <v>99</v>
      </c>
      <c r="G39">
        <v>0</v>
      </c>
      <c r="H39">
        <v>135856</v>
      </c>
      <c r="I39" s="4"/>
      <c r="J39" s="2">
        <v>24</v>
      </c>
      <c r="K39" s="5"/>
      <c r="L39" s="4"/>
      <c r="M39" s="4"/>
      <c r="N39" s="4"/>
      <c r="O39" s="4"/>
      <c r="P39" s="4"/>
    </row>
    <row r="40" spans="1:16" x14ac:dyDescent="0.25">
      <c r="A40" t="s">
        <v>22</v>
      </c>
      <c r="B40">
        <v>375</v>
      </c>
      <c r="C40" t="s">
        <v>24</v>
      </c>
      <c r="D40">
        <v>57106.75</v>
      </c>
      <c r="E40">
        <v>0.81</v>
      </c>
      <c r="F40">
        <v>99</v>
      </c>
      <c r="G40">
        <v>0</v>
      </c>
      <c r="H40">
        <v>135920</v>
      </c>
      <c r="I40" s="4">
        <f>(D40+D41)/2</f>
        <v>57106.39</v>
      </c>
      <c r="J40" s="2">
        <v>25</v>
      </c>
      <c r="K40" s="5">
        <f t="shared" ref="K40" si="43">(J40+J41)/2</f>
        <v>25</v>
      </c>
      <c r="L40" s="4">
        <f t="shared" ref="L40" si="44">L38+25</f>
        <v>400</v>
      </c>
      <c r="M40" s="4">
        <v>17</v>
      </c>
      <c r="N40" s="4">
        <f t="shared" ref="N40:N71" si="45">(E40+E41)/2</f>
        <v>0.91</v>
      </c>
      <c r="O40" s="4">
        <f>I40-50000</f>
        <v>7106.3899999999994</v>
      </c>
      <c r="P40" s="4"/>
    </row>
    <row r="41" spans="1:16" x14ac:dyDescent="0.25">
      <c r="A41" t="s">
        <v>22</v>
      </c>
      <c r="B41">
        <v>375</v>
      </c>
      <c r="C41" t="s">
        <v>24</v>
      </c>
      <c r="D41">
        <v>57106.03</v>
      </c>
      <c r="E41">
        <v>1.01</v>
      </c>
      <c r="F41">
        <v>99</v>
      </c>
      <c r="G41">
        <v>0</v>
      </c>
      <c r="H41">
        <v>135926</v>
      </c>
      <c r="I41" s="4"/>
      <c r="J41" s="2">
        <v>25</v>
      </c>
      <c r="K41" s="5"/>
      <c r="L41" s="4"/>
      <c r="M41" s="4"/>
      <c r="N41" s="4"/>
      <c r="O41" s="4"/>
      <c r="P41" s="4"/>
    </row>
    <row r="42" spans="1:16" x14ac:dyDescent="0.25">
      <c r="A42" t="s">
        <v>22</v>
      </c>
      <c r="B42">
        <v>400</v>
      </c>
      <c r="C42" t="s">
        <v>24</v>
      </c>
      <c r="D42">
        <v>57107.48</v>
      </c>
      <c r="E42">
        <v>-1</v>
      </c>
      <c r="F42">
        <v>99</v>
      </c>
      <c r="G42">
        <v>0</v>
      </c>
      <c r="H42">
        <v>135950</v>
      </c>
      <c r="I42" s="4">
        <f>(D42+D43)/2</f>
        <v>57107.315000000002</v>
      </c>
      <c r="J42" s="2">
        <v>25</v>
      </c>
      <c r="K42" s="5">
        <f t="shared" ref="K42" si="46">(J42+J43)/2</f>
        <v>25</v>
      </c>
      <c r="L42" s="4">
        <f t="shared" ref="L42" si="47">L40+25</f>
        <v>425</v>
      </c>
      <c r="M42" s="4">
        <v>18</v>
      </c>
      <c r="N42" s="4">
        <f t="shared" ref="N42:N73" si="48">(E42+E43)/2</f>
        <v>-0.95</v>
      </c>
      <c r="O42" s="4">
        <f>I42-50000</f>
        <v>7107.3150000000023</v>
      </c>
      <c r="P42" s="4"/>
    </row>
    <row r="43" spans="1:16" x14ac:dyDescent="0.25">
      <c r="A43" t="s">
        <v>22</v>
      </c>
      <c r="B43">
        <v>400</v>
      </c>
      <c r="C43" t="s">
        <v>24</v>
      </c>
      <c r="D43">
        <v>57107.15</v>
      </c>
      <c r="E43">
        <v>-0.9</v>
      </c>
      <c r="F43">
        <v>99</v>
      </c>
      <c r="G43">
        <v>0</v>
      </c>
      <c r="H43">
        <v>135956</v>
      </c>
      <c r="I43" s="4"/>
      <c r="J43" s="2">
        <v>25</v>
      </c>
      <c r="K43" s="5"/>
      <c r="L43" s="4"/>
      <c r="M43" s="4"/>
      <c r="N43" s="4"/>
      <c r="O43" s="4"/>
      <c r="P43" s="4"/>
    </row>
    <row r="44" spans="1:16" x14ac:dyDescent="0.25">
      <c r="A44" t="s">
        <v>22</v>
      </c>
      <c r="B44">
        <v>425</v>
      </c>
      <c r="C44" t="s">
        <v>24</v>
      </c>
      <c r="D44">
        <v>57140.47</v>
      </c>
      <c r="E44">
        <v>0.81</v>
      </c>
      <c r="F44">
        <v>99</v>
      </c>
      <c r="G44">
        <v>0</v>
      </c>
      <c r="H44">
        <v>140023</v>
      </c>
      <c r="I44" s="4">
        <f>(D44+D45)/2</f>
        <v>57140.59</v>
      </c>
      <c r="J44" s="2">
        <v>26</v>
      </c>
      <c r="K44" s="5">
        <f t="shared" ref="K44" si="49">(J44+J45)/2</f>
        <v>26</v>
      </c>
      <c r="L44" s="4">
        <f t="shared" ref="L44" si="50">L42+25</f>
        <v>450</v>
      </c>
      <c r="M44" s="4">
        <v>19</v>
      </c>
      <c r="N44" s="4">
        <f t="shared" ref="N44:N75" si="51">(E44+E45)/2</f>
        <v>0.76</v>
      </c>
      <c r="O44" s="4">
        <f>I44-50000</f>
        <v>7140.5899999999965</v>
      </c>
      <c r="P44" s="4"/>
    </row>
    <row r="45" spans="1:16" x14ac:dyDescent="0.25">
      <c r="A45" t="s">
        <v>22</v>
      </c>
      <c r="B45">
        <v>425</v>
      </c>
      <c r="C45" t="s">
        <v>24</v>
      </c>
      <c r="D45">
        <v>57140.71</v>
      </c>
      <c r="E45">
        <v>0.71</v>
      </c>
      <c r="F45">
        <v>99</v>
      </c>
      <c r="G45">
        <v>0</v>
      </c>
      <c r="H45">
        <v>140029</v>
      </c>
      <c r="I45" s="4"/>
      <c r="J45" s="2">
        <v>26</v>
      </c>
      <c r="K45" s="5"/>
      <c r="L45" s="4"/>
      <c r="M45" s="4"/>
      <c r="N45" s="4"/>
      <c r="O45" s="4"/>
      <c r="P45" s="4"/>
    </row>
    <row r="46" spans="1:16" x14ac:dyDescent="0.25">
      <c r="A46" t="s">
        <v>22</v>
      </c>
      <c r="B46">
        <v>450</v>
      </c>
      <c r="C46" t="s">
        <v>24</v>
      </c>
      <c r="D46">
        <v>57175.41</v>
      </c>
      <c r="E46">
        <v>0.56000000000000005</v>
      </c>
      <c r="F46">
        <v>99</v>
      </c>
      <c r="G46">
        <v>0</v>
      </c>
      <c r="H46">
        <v>140056</v>
      </c>
      <c r="I46" s="4">
        <f>(D46+D47)/2</f>
        <v>57175.490000000005</v>
      </c>
      <c r="J46" s="2">
        <v>26</v>
      </c>
      <c r="K46" s="5">
        <f t="shared" ref="K46" si="52">(J46+J47)/2</f>
        <v>26.5</v>
      </c>
      <c r="L46" s="4">
        <f t="shared" ref="L46" si="53">L44+25</f>
        <v>475</v>
      </c>
      <c r="M46" s="4">
        <v>20</v>
      </c>
      <c r="N46" s="4">
        <f t="shared" ref="N46:N77" si="54">(E46+E47)/2</f>
        <v>0.57000000000000006</v>
      </c>
      <c r="O46" s="4">
        <f>I46-50000</f>
        <v>7175.4900000000052</v>
      </c>
      <c r="P46" s="4"/>
    </row>
    <row r="47" spans="1:16" x14ac:dyDescent="0.25">
      <c r="A47" t="s">
        <v>22</v>
      </c>
      <c r="B47">
        <v>450</v>
      </c>
      <c r="C47" t="s">
        <v>24</v>
      </c>
      <c r="D47">
        <v>57175.57</v>
      </c>
      <c r="E47">
        <v>0.57999999999999996</v>
      </c>
      <c r="F47">
        <v>99</v>
      </c>
      <c r="G47">
        <v>0</v>
      </c>
      <c r="H47">
        <v>140105</v>
      </c>
      <c r="I47" s="4"/>
      <c r="J47" s="2">
        <v>27</v>
      </c>
      <c r="K47" s="5"/>
      <c r="L47" s="4"/>
      <c r="M47" s="4"/>
      <c r="N47" s="4"/>
      <c r="O47" s="4"/>
      <c r="P47" s="4"/>
    </row>
    <row r="48" spans="1:16" x14ac:dyDescent="0.25">
      <c r="A48" t="s">
        <v>22</v>
      </c>
      <c r="B48">
        <v>475</v>
      </c>
      <c r="C48" t="s">
        <v>24</v>
      </c>
      <c r="D48">
        <v>57209.26</v>
      </c>
      <c r="E48">
        <v>1.81</v>
      </c>
      <c r="F48">
        <v>99</v>
      </c>
      <c r="G48">
        <v>0</v>
      </c>
      <c r="H48">
        <v>140129</v>
      </c>
      <c r="I48" s="4">
        <f>(D48+D49)/2</f>
        <v>57209.490000000005</v>
      </c>
      <c r="J48" s="2">
        <v>27</v>
      </c>
      <c r="K48" s="5">
        <f t="shared" ref="K48" si="55">(J48+J49)/2</f>
        <v>27</v>
      </c>
      <c r="L48" s="4">
        <f t="shared" ref="L48" si="56">L46+25</f>
        <v>500</v>
      </c>
      <c r="M48" s="4">
        <v>21</v>
      </c>
      <c r="N48" s="4">
        <f t="shared" ref="N48:N79" si="57">(E48+E49)/2</f>
        <v>1.73</v>
      </c>
      <c r="O48" s="4">
        <f>I48-50000</f>
        <v>7209.4900000000052</v>
      </c>
      <c r="P48" s="4"/>
    </row>
    <row r="49" spans="1:16" x14ac:dyDescent="0.25">
      <c r="A49" t="s">
        <v>22</v>
      </c>
      <c r="B49">
        <v>475</v>
      </c>
      <c r="C49" t="s">
        <v>24</v>
      </c>
      <c r="D49">
        <v>57209.72</v>
      </c>
      <c r="E49">
        <v>1.65</v>
      </c>
      <c r="F49">
        <v>99</v>
      </c>
      <c r="G49">
        <v>0</v>
      </c>
      <c r="H49">
        <v>140135</v>
      </c>
      <c r="I49" s="4"/>
      <c r="J49" s="2">
        <v>27</v>
      </c>
      <c r="K49" s="5"/>
      <c r="L49" s="4"/>
      <c r="M49" s="4"/>
      <c r="N49" s="4"/>
      <c r="O49" s="4"/>
      <c r="P49" s="4"/>
    </row>
    <row r="50" spans="1:16" x14ac:dyDescent="0.25">
      <c r="A50" t="s">
        <v>22</v>
      </c>
      <c r="B50">
        <v>500</v>
      </c>
      <c r="C50" t="s">
        <v>24</v>
      </c>
      <c r="D50">
        <v>57243.35</v>
      </c>
      <c r="E50">
        <v>0.26</v>
      </c>
      <c r="F50">
        <v>99</v>
      </c>
      <c r="G50">
        <v>0</v>
      </c>
      <c r="H50">
        <v>140159</v>
      </c>
      <c r="I50" s="4">
        <f>(D50+D51)/2</f>
        <v>57243.364999999998</v>
      </c>
      <c r="J50" s="2">
        <v>27</v>
      </c>
      <c r="K50" s="5">
        <f t="shared" ref="K50" si="58">(J50+J51)/2</f>
        <v>27.5</v>
      </c>
      <c r="L50" s="4">
        <f t="shared" ref="L50" si="59">L48+25</f>
        <v>525</v>
      </c>
      <c r="M50" s="4">
        <v>22</v>
      </c>
      <c r="N50" s="4">
        <f t="shared" ref="N50:N81" si="60">(E50+E51)/2</f>
        <v>0.20500000000000002</v>
      </c>
      <c r="O50" s="4">
        <f>I50-50000</f>
        <v>7243.364999999998</v>
      </c>
      <c r="P50" s="4"/>
    </row>
    <row r="51" spans="1:16" x14ac:dyDescent="0.25">
      <c r="A51" t="s">
        <v>22</v>
      </c>
      <c r="B51">
        <v>500</v>
      </c>
      <c r="C51" t="s">
        <v>24</v>
      </c>
      <c r="D51">
        <v>57243.38</v>
      </c>
      <c r="E51">
        <v>0.15</v>
      </c>
      <c r="F51">
        <v>99</v>
      </c>
      <c r="G51">
        <v>0</v>
      </c>
      <c r="H51">
        <v>140205</v>
      </c>
      <c r="I51" s="4"/>
      <c r="J51" s="2">
        <v>28</v>
      </c>
      <c r="K51" s="5"/>
      <c r="L51" s="4"/>
      <c r="M51" s="4"/>
      <c r="N51" s="4"/>
      <c r="O51" s="4"/>
      <c r="P51" s="4"/>
    </row>
    <row r="52" spans="1:16" x14ac:dyDescent="0.25">
      <c r="A52" t="s">
        <v>22</v>
      </c>
      <c r="B52">
        <v>525</v>
      </c>
      <c r="C52" t="s">
        <v>24</v>
      </c>
      <c r="D52">
        <v>57276.51</v>
      </c>
      <c r="E52">
        <v>0.91</v>
      </c>
      <c r="F52">
        <v>99</v>
      </c>
      <c r="G52">
        <v>0</v>
      </c>
      <c r="H52">
        <v>140229</v>
      </c>
      <c r="I52" s="4">
        <f>(D52+D53)/2</f>
        <v>57276.514999999999</v>
      </c>
      <c r="J52" s="2">
        <v>28</v>
      </c>
      <c r="K52" s="5">
        <f t="shared" ref="K52" si="61">(J52+J53)/2</f>
        <v>28</v>
      </c>
      <c r="L52" s="4">
        <f t="shared" ref="L52" si="62">L50+25</f>
        <v>550</v>
      </c>
      <c r="M52" s="4">
        <v>23</v>
      </c>
      <c r="N52" s="4">
        <f t="shared" ref="N52:N83" si="63">(E52+E53)/2</f>
        <v>0.84499999999999997</v>
      </c>
      <c r="O52" s="4">
        <f>I52-50000</f>
        <v>7276.5149999999994</v>
      </c>
      <c r="P52" s="4"/>
    </row>
    <row r="53" spans="1:16" x14ac:dyDescent="0.25">
      <c r="A53" t="s">
        <v>22</v>
      </c>
      <c r="B53">
        <v>525</v>
      </c>
      <c r="C53" t="s">
        <v>24</v>
      </c>
      <c r="D53">
        <v>57276.52</v>
      </c>
      <c r="E53">
        <v>0.78</v>
      </c>
      <c r="F53">
        <v>99</v>
      </c>
      <c r="G53">
        <v>0</v>
      </c>
      <c r="H53">
        <v>140235</v>
      </c>
      <c r="I53" s="4"/>
      <c r="J53" s="2">
        <v>28</v>
      </c>
      <c r="K53" s="5"/>
      <c r="L53" s="4"/>
      <c r="M53" s="4"/>
      <c r="N53" s="4"/>
      <c r="O53" s="4"/>
      <c r="P53" s="4"/>
    </row>
    <row r="54" spans="1:16" x14ac:dyDescent="0.25">
      <c r="A54" t="s">
        <v>22</v>
      </c>
      <c r="B54">
        <v>550</v>
      </c>
      <c r="C54" t="s">
        <v>24</v>
      </c>
      <c r="D54">
        <v>57306.46</v>
      </c>
      <c r="E54">
        <v>1.53</v>
      </c>
      <c r="F54">
        <v>99</v>
      </c>
      <c r="G54">
        <v>0</v>
      </c>
      <c r="H54">
        <v>140256</v>
      </c>
      <c r="I54" s="4">
        <f>(D54+D55)/2</f>
        <v>57306.705000000002</v>
      </c>
      <c r="J54" s="2">
        <v>28</v>
      </c>
      <c r="K54" s="5">
        <f t="shared" ref="K54" si="64">(J54+J55)/2</f>
        <v>28.5</v>
      </c>
      <c r="L54" s="4">
        <f t="shared" ref="L54" si="65">L52+25</f>
        <v>575</v>
      </c>
      <c r="M54" s="4">
        <v>24</v>
      </c>
      <c r="N54" s="4">
        <f t="shared" ref="N54:N85" si="66">(E54+E55)/2</f>
        <v>1.47</v>
      </c>
      <c r="O54" s="4">
        <f>I54-50000</f>
        <v>7306.7050000000017</v>
      </c>
      <c r="P54" s="4"/>
    </row>
    <row r="55" spans="1:16" x14ac:dyDescent="0.25">
      <c r="A55" t="s">
        <v>22</v>
      </c>
      <c r="B55">
        <v>550</v>
      </c>
      <c r="C55" t="s">
        <v>24</v>
      </c>
      <c r="D55">
        <v>57306.95</v>
      </c>
      <c r="E55">
        <v>1.41</v>
      </c>
      <c r="F55">
        <v>99</v>
      </c>
      <c r="G55">
        <v>0</v>
      </c>
      <c r="H55">
        <v>140302</v>
      </c>
      <c r="I55" s="4"/>
      <c r="J55" s="2">
        <v>29</v>
      </c>
      <c r="K55" s="5"/>
      <c r="L55" s="4"/>
      <c r="M55" s="4"/>
      <c r="N55" s="4"/>
      <c r="O55" s="4"/>
      <c r="P55" s="4"/>
    </row>
    <row r="56" spans="1:16" x14ac:dyDescent="0.25">
      <c r="A56" t="s">
        <v>22</v>
      </c>
      <c r="B56">
        <v>575</v>
      </c>
      <c r="C56" t="s">
        <v>24</v>
      </c>
      <c r="D56">
        <v>57330.34</v>
      </c>
      <c r="E56">
        <v>1.81</v>
      </c>
      <c r="F56">
        <v>99</v>
      </c>
      <c r="G56">
        <v>0</v>
      </c>
      <c r="H56">
        <v>140402</v>
      </c>
      <c r="I56" s="4">
        <f>(D56+D57)/2</f>
        <v>57330.3</v>
      </c>
      <c r="J56" s="2">
        <v>30</v>
      </c>
      <c r="K56" s="5">
        <f t="shared" ref="K56" si="67">(J56+J57)/2</f>
        <v>30</v>
      </c>
      <c r="L56" s="4">
        <f t="shared" ref="L56" si="68">L54+25</f>
        <v>600</v>
      </c>
      <c r="M56" s="4">
        <v>25</v>
      </c>
      <c r="N56" s="4">
        <f t="shared" ref="N56:N87" si="69">(E56+E57)/2</f>
        <v>1.81</v>
      </c>
      <c r="O56" s="4">
        <f>I56-50000</f>
        <v>7330.3000000000029</v>
      </c>
      <c r="P56" s="4"/>
    </row>
    <row r="57" spans="1:16" x14ac:dyDescent="0.25">
      <c r="A57" t="s">
        <v>22</v>
      </c>
      <c r="B57">
        <v>575</v>
      </c>
      <c r="C57" t="s">
        <v>24</v>
      </c>
      <c r="D57">
        <v>57330.26</v>
      </c>
      <c r="E57">
        <v>1.81</v>
      </c>
      <c r="F57">
        <v>99</v>
      </c>
      <c r="G57">
        <v>0</v>
      </c>
      <c r="H57">
        <v>140408</v>
      </c>
      <c r="I57" s="4"/>
      <c r="J57" s="2">
        <v>30</v>
      </c>
      <c r="K57" s="5"/>
      <c r="L57" s="4"/>
      <c r="M57" s="4"/>
      <c r="N57" s="4"/>
      <c r="O57" s="4"/>
      <c r="P57" s="4"/>
    </row>
    <row r="58" spans="1:16" x14ac:dyDescent="0.25">
      <c r="A58" t="s">
        <v>22</v>
      </c>
      <c r="B58">
        <v>600</v>
      </c>
      <c r="C58" t="s">
        <v>24</v>
      </c>
      <c r="D58">
        <v>57344.22</v>
      </c>
      <c r="E58">
        <v>1.76</v>
      </c>
      <c r="F58">
        <v>99</v>
      </c>
      <c r="G58">
        <v>0</v>
      </c>
      <c r="H58">
        <v>140435</v>
      </c>
      <c r="I58" s="4">
        <f>(D58+D59)/2</f>
        <v>57344.154999999999</v>
      </c>
      <c r="J58" s="2">
        <v>30</v>
      </c>
      <c r="K58" s="5">
        <f t="shared" ref="K58" si="70">(J58+J59)/2</f>
        <v>30</v>
      </c>
      <c r="L58" s="4">
        <f t="shared" ref="L58" si="71">L56+25</f>
        <v>625</v>
      </c>
      <c r="M58" s="4">
        <v>26</v>
      </c>
      <c r="N58" s="4">
        <f t="shared" ref="N58:N89" si="72">(E58+E59)/2</f>
        <v>1.7549999999999999</v>
      </c>
      <c r="O58" s="4">
        <f>I58-50000</f>
        <v>7344.1549999999988</v>
      </c>
      <c r="P58" s="4"/>
    </row>
    <row r="59" spans="1:16" x14ac:dyDescent="0.25">
      <c r="A59" t="s">
        <v>22</v>
      </c>
      <c r="B59">
        <v>600</v>
      </c>
      <c r="C59" t="s">
        <v>24</v>
      </c>
      <c r="D59">
        <v>57344.09</v>
      </c>
      <c r="E59">
        <v>1.75</v>
      </c>
      <c r="F59">
        <v>99</v>
      </c>
      <c r="G59">
        <v>0</v>
      </c>
      <c r="H59">
        <v>140441</v>
      </c>
      <c r="I59" s="4"/>
      <c r="J59" s="2">
        <v>30</v>
      </c>
      <c r="K59" s="5"/>
      <c r="L59" s="4"/>
      <c r="M59" s="4"/>
      <c r="N59" s="4"/>
      <c r="O59" s="4"/>
      <c r="P59" s="4"/>
    </row>
    <row r="60" spans="1:16" x14ac:dyDescent="0.25">
      <c r="A60" t="s">
        <v>22</v>
      </c>
      <c r="B60">
        <v>625</v>
      </c>
      <c r="C60" t="s">
        <v>24</v>
      </c>
      <c r="D60">
        <v>57355.25</v>
      </c>
      <c r="E60">
        <v>2.5499999999999998</v>
      </c>
      <c r="F60">
        <v>99</v>
      </c>
      <c r="G60">
        <v>0</v>
      </c>
      <c r="H60">
        <v>140505</v>
      </c>
      <c r="I60" s="4">
        <f>(D60+D61)/2</f>
        <v>57355.205000000002</v>
      </c>
      <c r="J60" s="2">
        <v>31</v>
      </c>
      <c r="K60" s="5">
        <f t="shared" ref="K60" si="73">(J60+J61)/2</f>
        <v>31</v>
      </c>
      <c r="L60" s="4">
        <f t="shared" ref="L60" si="74">L58+25</f>
        <v>650</v>
      </c>
      <c r="M60" s="4">
        <v>27</v>
      </c>
      <c r="N60" s="4">
        <f t="shared" ref="N60:N91" si="75">(E60+E61)/2</f>
        <v>2.54</v>
      </c>
      <c r="O60" s="4">
        <f>I60-50000</f>
        <v>7355.2050000000017</v>
      </c>
      <c r="P60" s="4"/>
    </row>
    <row r="61" spans="1:16" x14ac:dyDescent="0.25">
      <c r="A61" t="s">
        <v>22</v>
      </c>
      <c r="B61">
        <v>625</v>
      </c>
      <c r="C61" t="s">
        <v>24</v>
      </c>
      <c r="D61">
        <v>57355.16</v>
      </c>
      <c r="E61">
        <v>2.5299999999999998</v>
      </c>
      <c r="F61">
        <v>99</v>
      </c>
      <c r="G61">
        <v>0</v>
      </c>
      <c r="H61">
        <v>140511</v>
      </c>
      <c r="I61" s="4"/>
      <c r="J61" s="2">
        <v>31</v>
      </c>
      <c r="K61" s="5"/>
      <c r="L61" s="4"/>
      <c r="M61" s="4"/>
      <c r="N61" s="4"/>
      <c r="O61" s="4"/>
      <c r="P61" s="4"/>
    </row>
    <row r="62" spans="1:16" x14ac:dyDescent="0.25">
      <c r="A62" t="s">
        <v>22</v>
      </c>
      <c r="B62">
        <v>650</v>
      </c>
      <c r="C62" t="s">
        <v>24</v>
      </c>
      <c r="D62">
        <v>57357.23</v>
      </c>
      <c r="E62">
        <v>2</v>
      </c>
      <c r="F62">
        <v>99</v>
      </c>
      <c r="G62">
        <v>0</v>
      </c>
      <c r="H62">
        <v>140535</v>
      </c>
      <c r="I62" s="4">
        <f>(D62+D63)/2</f>
        <v>57357.125</v>
      </c>
      <c r="J62" s="2">
        <v>31</v>
      </c>
      <c r="K62" s="5">
        <f t="shared" ref="K62" si="76">(J62+J63)/2</f>
        <v>31</v>
      </c>
      <c r="L62" s="4">
        <f t="shared" ref="L62" si="77">L60+25</f>
        <v>675</v>
      </c>
      <c r="M62" s="4">
        <v>28</v>
      </c>
      <c r="N62" s="4">
        <f t="shared" ref="N62:N93" si="78">(E62+E63)/2</f>
        <v>2.0049999999999999</v>
      </c>
      <c r="O62" s="4">
        <f>I62-50000</f>
        <v>7357.125</v>
      </c>
      <c r="P62" s="4"/>
    </row>
    <row r="63" spans="1:16" x14ac:dyDescent="0.25">
      <c r="A63" t="s">
        <v>22</v>
      </c>
      <c r="B63">
        <v>650</v>
      </c>
      <c r="C63" t="s">
        <v>24</v>
      </c>
      <c r="D63">
        <v>57357.02</v>
      </c>
      <c r="E63">
        <v>2.0099999999999998</v>
      </c>
      <c r="F63">
        <v>99</v>
      </c>
      <c r="G63">
        <v>0</v>
      </c>
      <c r="H63">
        <v>140541</v>
      </c>
      <c r="I63" s="4"/>
      <c r="J63" s="2">
        <v>31</v>
      </c>
      <c r="K63" s="5"/>
      <c r="L63" s="4"/>
      <c r="M63" s="4"/>
      <c r="N63" s="4"/>
      <c r="O63" s="4"/>
      <c r="P63" s="4"/>
    </row>
    <row r="64" spans="1:16" x14ac:dyDescent="0.25">
      <c r="A64" t="s">
        <v>22</v>
      </c>
      <c r="B64">
        <v>675</v>
      </c>
      <c r="C64" t="s">
        <v>24</v>
      </c>
      <c r="D64">
        <v>57355.54</v>
      </c>
      <c r="E64">
        <v>2.6</v>
      </c>
      <c r="F64">
        <v>99</v>
      </c>
      <c r="G64">
        <v>0</v>
      </c>
      <c r="H64">
        <v>140605</v>
      </c>
      <c r="I64" s="4">
        <f>(D64+D65)/2</f>
        <v>57355.505000000005</v>
      </c>
      <c r="J64" s="2">
        <v>32</v>
      </c>
      <c r="K64" s="5">
        <f t="shared" ref="K64" si="79">(J64+J65)/2</f>
        <v>32</v>
      </c>
      <c r="L64" s="4">
        <f t="shared" ref="L64" si="80">L62+25</f>
        <v>700</v>
      </c>
      <c r="M64" s="4">
        <v>29</v>
      </c>
      <c r="N64" s="4">
        <f t="shared" ref="N64:N95" si="81">(E64+E65)/2</f>
        <v>2.5250000000000004</v>
      </c>
      <c r="O64" s="4">
        <f>I64-50000</f>
        <v>7355.5050000000047</v>
      </c>
      <c r="P64" s="4"/>
    </row>
    <row r="65" spans="1:16" x14ac:dyDescent="0.25">
      <c r="A65" t="s">
        <v>22</v>
      </c>
      <c r="B65">
        <v>675</v>
      </c>
      <c r="C65" t="s">
        <v>24</v>
      </c>
      <c r="D65">
        <v>57355.47</v>
      </c>
      <c r="E65">
        <v>2.4500000000000002</v>
      </c>
      <c r="F65">
        <v>99</v>
      </c>
      <c r="G65">
        <v>0</v>
      </c>
      <c r="H65">
        <v>140614</v>
      </c>
      <c r="I65" s="4"/>
      <c r="J65" s="2">
        <v>32</v>
      </c>
      <c r="K65" s="5"/>
      <c r="L65" s="4"/>
      <c r="M65" s="4"/>
      <c r="N65" s="4"/>
      <c r="O65" s="4"/>
      <c r="P65" s="4"/>
    </row>
    <row r="66" spans="1:16" x14ac:dyDescent="0.25">
      <c r="A66" t="s">
        <v>22</v>
      </c>
      <c r="B66">
        <v>700</v>
      </c>
      <c r="C66" t="s">
        <v>24</v>
      </c>
      <c r="D66">
        <v>57344.24</v>
      </c>
      <c r="E66">
        <v>1.01</v>
      </c>
      <c r="F66">
        <v>99</v>
      </c>
      <c r="G66">
        <v>0</v>
      </c>
      <c r="H66">
        <v>140638</v>
      </c>
      <c r="I66" s="4">
        <f>(D66+D67)/2</f>
        <v>57344.184999999998</v>
      </c>
      <c r="J66" s="2">
        <v>32</v>
      </c>
      <c r="K66" s="5">
        <f t="shared" ref="K66" si="82">(J66+J67)/2</f>
        <v>32</v>
      </c>
      <c r="L66" s="4">
        <f t="shared" ref="L66" si="83">L64+25</f>
        <v>725</v>
      </c>
      <c r="M66" s="4">
        <v>30</v>
      </c>
      <c r="N66" s="4">
        <f t="shared" ref="N66:N97" si="84">(E66+E67)/2</f>
        <v>0.88</v>
      </c>
      <c r="O66" s="4">
        <f>I66-50000</f>
        <v>7344.1849999999977</v>
      </c>
      <c r="P66" s="4"/>
    </row>
    <row r="67" spans="1:16" x14ac:dyDescent="0.25">
      <c r="A67" t="s">
        <v>22</v>
      </c>
      <c r="B67">
        <v>700</v>
      </c>
      <c r="C67" t="s">
        <v>24</v>
      </c>
      <c r="D67">
        <v>57344.13</v>
      </c>
      <c r="E67">
        <v>0.75</v>
      </c>
      <c r="F67">
        <v>99</v>
      </c>
      <c r="G67">
        <v>0</v>
      </c>
      <c r="H67">
        <v>140644</v>
      </c>
      <c r="I67" s="4"/>
      <c r="J67" s="2">
        <v>32</v>
      </c>
      <c r="K67" s="5"/>
      <c r="L67" s="4"/>
      <c r="M67" s="4"/>
      <c r="N67" s="4"/>
      <c r="O67" s="4"/>
      <c r="P67" s="4"/>
    </row>
    <row r="68" spans="1:16" x14ac:dyDescent="0.25">
      <c r="A68" t="s">
        <v>22</v>
      </c>
      <c r="B68">
        <v>725</v>
      </c>
      <c r="C68" t="s">
        <v>24</v>
      </c>
      <c r="D68">
        <v>57331.839999999997</v>
      </c>
      <c r="E68">
        <v>0</v>
      </c>
      <c r="F68">
        <v>99</v>
      </c>
      <c r="G68">
        <v>0</v>
      </c>
      <c r="H68">
        <v>140708</v>
      </c>
      <c r="I68" s="4">
        <f>(D68+D69)/2</f>
        <v>57331.679999999993</v>
      </c>
      <c r="J68" s="2">
        <v>33</v>
      </c>
      <c r="K68" s="5">
        <f t="shared" ref="K68" si="85">(J68+J69)/2</f>
        <v>33</v>
      </c>
      <c r="L68" s="4">
        <f t="shared" ref="L68" si="86">L66+25</f>
        <v>750</v>
      </c>
      <c r="M68" s="4">
        <v>31</v>
      </c>
      <c r="N68" s="4">
        <f t="shared" ref="N68:N99" si="87">(E68+E69)/2</f>
        <v>-5.5E-2</v>
      </c>
      <c r="O68" s="4">
        <f>I68-50000</f>
        <v>7331.679999999993</v>
      </c>
      <c r="P68" s="4"/>
    </row>
    <row r="69" spans="1:16" x14ac:dyDescent="0.25">
      <c r="A69" t="s">
        <v>22</v>
      </c>
      <c r="B69">
        <v>725</v>
      </c>
      <c r="C69" t="s">
        <v>24</v>
      </c>
      <c r="D69">
        <v>57331.519999999997</v>
      </c>
      <c r="E69">
        <v>-0.11</v>
      </c>
      <c r="F69">
        <v>99</v>
      </c>
      <c r="G69">
        <v>0</v>
      </c>
      <c r="H69">
        <v>140717</v>
      </c>
      <c r="I69" s="4"/>
      <c r="J69" s="2">
        <v>33</v>
      </c>
      <c r="K69" s="5"/>
      <c r="L69" s="4"/>
      <c r="M69" s="4"/>
      <c r="N69" s="4"/>
      <c r="O69" s="4"/>
      <c r="P69" s="4"/>
    </row>
    <row r="70" spans="1:16" x14ac:dyDescent="0.25">
      <c r="A70" t="s">
        <v>22</v>
      </c>
      <c r="B70">
        <v>750</v>
      </c>
      <c r="C70" t="s">
        <v>24</v>
      </c>
      <c r="D70">
        <v>57315.64</v>
      </c>
      <c r="E70">
        <v>1.36</v>
      </c>
      <c r="F70">
        <v>99</v>
      </c>
      <c r="G70">
        <v>0</v>
      </c>
      <c r="H70">
        <v>140744</v>
      </c>
      <c r="I70" s="4">
        <f>(D70+D71)/2</f>
        <v>57315.695</v>
      </c>
      <c r="J70" s="2">
        <v>33</v>
      </c>
      <c r="K70" s="5">
        <f t="shared" ref="K70" si="88">(J70+J71)/2</f>
        <v>33</v>
      </c>
      <c r="L70" s="4">
        <f t="shared" ref="L70" si="89">L68+25</f>
        <v>775</v>
      </c>
      <c r="M70" s="4">
        <v>32</v>
      </c>
      <c r="N70" s="4">
        <f t="shared" ref="N70:N101" si="90">(E70+E71)/2</f>
        <v>1.4100000000000001</v>
      </c>
      <c r="O70" s="4">
        <f>I70-50000</f>
        <v>7315.6949999999997</v>
      </c>
      <c r="P70" s="4"/>
    </row>
    <row r="71" spans="1:16" x14ac:dyDescent="0.25">
      <c r="A71" t="s">
        <v>22</v>
      </c>
      <c r="B71">
        <v>750</v>
      </c>
      <c r="C71" t="s">
        <v>24</v>
      </c>
      <c r="D71">
        <v>57315.75</v>
      </c>
      <c r="E71">
        <v>1.46</v>
      </c>
      <c r="F71">
        <v>99</v>
      </c>
      <c r="G71">
        <v>0</v>
      </c>
      <c r="H71">
        <v>140753</v>
      </c>
      <c r="I71" s="4"/>
      <c r="J71" s="2">
        <v>33</v>
      </c>
      <c r="K71" s="5"/>
      <c r="L71" s="4"/>
      <c r="M71" s="4"/>
      <c r="N71" s="4"/>
      <c r="O71" s="4"/>
      <c r="P71" s="4"/>
    </row>
    <row r="72" spans="1:16" x14ac:dyDescent="0.25">
      <c r="A72" t="s">
        <v>22</v>
      </c>
      <c r="B72">
        <v>775</v>
      </c>
      <c r="C72" t="s">
        <v>24</v>
      </c>
      <c r="D72">
        <v>57293.72</v>
      </c>
      <c r="E72">
        <v>1.3</v>
      </c>
      <c r="F72">
        <v>99</v>
      </c>
      <c r="G72">
        <v>0</v>
      </c>
      <c r="H72">
        <v>140817</v>
      </c>
      <c r="I72" s="4">
        <f>(D72+D73)/2</f>
        <v>57293.764999999999</v>
      </c>
      <c r="J72" s="2">
        <v>34</v>
      </c>
      <c r="K72" s="5">
        <f t="shared" ref="K72" si="91">(J72+J73)/2</f>
        <v>34</v>
      </c>
      <c r="L72" s="4">
        <f t="shared" ref="L72" si="92">L70+25</f>
        <v>800</v>
      </c>
      <c r="M72" s="4">
        <v>33</v>
      </c>
      <c r="N72" s="4">
        <f t="shared" ref="N72:N103" si="93">(E72+E73)/2</f>
        <v>1.35</v>
      </c>
      <c r="O72" s="4">
        <f>I72-50000</f>
        <v>7293.7649999999994</v>
      </c>
      <c r="P72" s="4"/>
    </row>
    <row r="73" spans="1:16" x14ac:dyDescent="0.25">
      <c r="A73" t="s">
        <v>22</v>
      </c>
      <c r="B73">
        <v>775</v>
      </c>
      <c r="C73" t="s">
        <v>24</v>
      </c>
      <c r="D73">
        <v>57293.81</v>
      </c>
      <c r="E73">
        <v>1.4</v>
      </c>
      <c r="F73">
        <v>99</v>
      </c>
      <c r="G73">
        <v>0</v>
      </c>
      <c r="H73">
        <v>140823</v>
      </c>
      <c r="I73" s="4"/>
      <c r="J73" s="2">
        <v>34</v>
      </c>
      <c r="K73" s="5"/>
      <c r="L73" s="4"/>
      <c r="M73" s="4"/>
      <c r="N73" s="4"/>
      <c r="O73" s="4"/>
      <c r="P73" s="4"/>
    </row>
    <row r="74" spans="1:16" x14ac:dyDescent="0.25">
      <c r="A74" t="s">
        <v>22</v>
      </c>
      <c r="B74">
        <v>800</v>
      </c>
      <c r="C74" t="s">
        <v>24</v>
      </c>
      <c r="D74">
        <v>57261.59</v>
      </c>
      <c r="E74">
        <v>0.5</v>
      </c>
      <c r="F74">
        <v>99</v>
      </c>
      <c r="G74">
        <v>0</v>
      </c>
      <c r="H74">
        <v>140853</v>
      </c>
      <c r="I74" s="4">
        <f>(D74+D75)/2</f>
        <v>57260.695</v>
      </c>
      <c r="J74" s="2">
        <v>34</v>
      </c>
      <c r="K74" s="5">
        <f t="shared" ref="K74" si="94">(J74+J75)/2</f>
        <v>34.5</v>
      </c>
      <c r="L74" s="4">
        <f t="shared" ref="L74" si="95">L72+25</f>
        <v>825</v>
      </c>
      <c r="M74" s="4">
        <v>34</v>
      </c>
      <c r="N74" s="4">
        <f t="shared" ref="N74:N105" si="96">(E74+E75)/2</f>
        <v>0.25</v>
      </c>
      <c r="O74" s="4">
        <f>I74-50000</f>
        <v>7260.6949999999997</v>
      </c>
      <c r="P74" s="4"/>
    </row>
    <row r="75" spans="1:16" x14ac:dyDescent="0.25">
      <c r="A75" t="s">
        <v>22</v>
      </c>
      <c r="B75">
        <v>800</v>
      </c>
      <c r="C75" t="s">
        <v>24</v>
      </c>
      <c r="D75">
        <v>57259.8</v>
      </c>
      <c r="E75">
        <v>0</v>
      </c>
      <c r="F75">
        <v>99</v>
      </c>
      <c r="G75">
        <v>0</v>
      </c>
      <c r="H75">
        <v>140902</v>
      </c>
      <c r="I75" s="4"/>
      <c r="J75" s="2">
        <v>35</v>
      </c>
      <c r="K75" s="5"/>
      <c r="L75" s="4"/>
      <c r="M75" s="4"/>
      <c r="N75" s="4"/>
      <c r="O75" s="4"/>
      <c r="P75" s="4"/>
    </row>
    <row r="76" spans="1:16" x14ac:dyDescent="0.25">
      <c r="A76" t="s">
        <v>22</v>
      </c>
      <c r="B76">
        <v>825</v>
      </c>
      <c r="C76" t="s">
        <v>24</v>
      </c>
      <c r="D76">
        <v>57232.21</v>
      </c>
      <c r="E76">
        <v>-9.76</v>
      </c>
      <c r="F76">
        <v>99</v>
      </c>
      <c r="G76">
        <v>0</v>
      </c>
      <c r="H76">
        <v>140956</v>
      </c>
      <c r="I76" s="4">
        <f>(D76+D77)/2</f>
        <v>57232.114999999998</v>
      </c>
      <c r="J76" s="2">
        <v>35</v>
      </c>
      <c r="K76" s="5">
        <f t="shared" ref="K76" si="97">(J76+J77)/2</f>
        <v>35.5</v>
      </c>
      <c r="L76" s="4">
        <f t="shared" ref="L76" si="98">L74+25</f>
        <v>850</v>
      </c>
      <c r="M76" s="4">
        <v>35</v>
      </c>
      <c r="N76" s="4">
        <f t="shared" ref="N76:N107" si="99">(E76+E77)/2</f>
        <v>-9.754999999999999</v>
      </c>
      <c r="O76" s="4">
        <f>I76-50000</f>
        <v>7232.114999999998</v>
      </c>
      <c r="P76" s="4"/>
    </row>
    <row r="77" spans="1:16" x14ac:dyDescent="0.25">
      <c r="A77" t="s">
        <v>22</v>
      </c>
      <c r="B77">
        <v>825</v>
      </c>
      <c r="C77" t="s">
        <v>24</v>
      </c>
      <c r="D77">
        <v>57232.02</v>
      </c>
      <c r="E77">
        <v>-9.75</v>
      </c>
      <c r="F77">
        <v>99</v>
      </c>
      <c r="G77">
        <v>0</v>
      </c>
      <c r="H77">
        <v>141002</v>
      </c>
      <c r="I77" s="4"/>
      <c r="J77" s="2">
        <v>36</v>
      </c>
      <c r="K77" s="5"/>
      <c r="L77" s="4"/>
      <c r="M77" s="4"/>
      <c r="N77" s="4"/>
      <c r="O77" s="4"/>
      <c r="P77" s="4"/>
    </row>
    <row r="78" spans="1:16" x14ac:dyDescent="0.25">
      <c r="A78" t="s">
        <v>22</v>
      </c>
      <c r="B78">
        <v>850</v>
      </c>
      <c r="C78" t="s">
        <v>24</v>
      </c>
      <c r="D78">
        <v>57182.14</v>
      </c>
      <c r="E78">
        <v>-0.4</v>
      </c>
      <c r="F78">
        <v>99</v>
      </c>
      <c r="G78">
        <v>0</v>
      </c>
      <c r="H78">
        <v>141111</v>
      </c>
      <c r="I78" s="4">
        <f>(D78+D79)/2</f>
        <v>57182.125</v>
      </c>
      <c r="J78" s="2">
        <v>37</v>
      </c>
      <c r="K78" s="5">
        <f t="shared" ref="K78" si="100">(J78+J79)/2</f>
        <v>37</v>
      </c>
      <c r="L78" s="4">
        <f t="shared" ref="L78" si="101">L76+25</f>
        <v>875</v>
      </c>
      <c r="M78" s="4">
        <v>36</v>
      </c>
      <c r="N78" s="4">
        <f t="shared" ref="N78:N109" si="102">(E78+E79)/2</f>
        <v>-0.44</v>
      </c>
      <c r="O78" s="4">
        <f>I78-50000</f>
        <v>7182.125</v>
      </c>
      <c r="P78" s="4"/>
    </row>
    <row r="79" spans="1:16" x14ac:dyDescent="0.25">
      <c r="A79" t="s">
        <v>22</v>
      </c>
      <c r="B79">
        <v>850</v>
      </c>
      <c r="C79" t="s">
        <v>24</v>
      </c>
      <c r="D79">
        <v>57182.11</v>
      </c>
      <c r="E79">
        <v>-0.48</v>
      </c>
      <c r="F79">
        <v>99</v>
      </c>
      <c r="G79">
        <v>0</v>
      </c>
      <c r="H79">
        <v>141117</v>
      </c>
      <c r="I79" s="4"/>
      <c r="J79" s="2">
        <v>37</v>
      </c>
      <c r="K79" s="5"/>
      <c r="L79" s="4"/>
      <c r="M79" s="4"/>
      <c r="N79" s="4"/>
      <c r="O79" s="4"/>
      <c r="P79" s="4"/>
    </row>
    <row r="80" spans="1:16" x14ac:dyDescent="0.25">
      <c r="A80" t="s">
        <v>22</v>
      </c>
      <c r="B80">
        <v>875</v>
      </c>
      <c r="C80" t="s">
        <v>24</v>
      </c>
      <c r="D80">
        <v>57173.4</v>
      </c>
      <c r="E80">
        <v>-14.71</v>
      </c>
      <c r="F80">
        <v>99</v>
      </c>
      <c r="G80">
        <v>0</v>
      </c>
      <c r="H80">
        <v>141220</v>
      </c>
      <c r="I80" s="4">
        <f>(D80+D81)/2</f>
        <v>57173.475000000006</v>
      </c>
      <c r="J80" s="2">
        <v>38</v>
      </c>
      <c r="K80" s="5">
        <f t="shared" ref="K80" si="103">(J80+J81)/2</f>
        <v>38</v>
      </c>
      <c r="L80" s="4">
        <f t="shared" ref="L80" si="104">L78+25</f>
        <v>900</v>
      </c>
      <c r="M80" s="4">
        <v>37</v>
      </c>
      <c r="N80" s="4">
        <f t="shared" ref="N80:N111" si="105">(E80+E81)/2</f>
        <v>-14.73</v>
      </c>
      <c r="O80" s="4">
        <f>I80-50000</f>
        <v>7173.4750000000058</v>
      </c>
      <c r="P80" s="4"/>
    </row>
    <row r="81" spans="1:16" x14ac:dyDescent="0.25">
      <c r="A81" t="s">
        <v>22</v>
      </c>
      <c r="B81">
        <v>875</v>
      </c>
      <c r="C81" t="s">
        <v>24</v>
      </c>
      <c r="D81">
        <v>57173.55</v>
      </c>
      <c r="E81">
        <v>-14.75</v>
      </c>
      <c r="F81">
        <v>99</v>
      </c>
      <c r="G81">
        <v>0</v>
      </c>
      <c r="H81">
        <v>141229</v>
      </c>
      <c r="I81" s="4"/>
      <c r="J81" s="2">
        <v>38</v>
      </c>
      <c r="K81" s="5"/>
      <c r="L81" s="4"/>
      <c r="M81" s="4"/>
      <c r="N81" s="4"/>
      <c r="O81" s="4"/>
      <c r="P81" s="4"/>
    </row>
    <row r="82" spans="1:16" x14ac:dyDescent="0.25">
      <c r="A82" t="s">
        <v>22</v>
      </c>
      <c r="B82">
        <v>900</v>
      </c>
      <c r="C82" t="s">
        <v>24</v>
      </c>
      <c r="D82">
        <v>57104.92</v>
      </c>
      <c r="E82">
        <v>-1.78</v>
      </c>
      <c r="F82">
        <v>99</v>
      </c>
      <c r="G82">
        <v>0</v>
      </c>
      <c r="H82">
        <v>141302</v>
      </c>
      <c r="I82" s="4">
        <f>(D82+D83)/2</f>
        <v>57104.895000000004</v>
      </c>
      <c r="J82" s="2">
        <v>39</v>
      </c>
      <c r="K82" s="5">
        <f t="shared" ref="K82" si="106">(J82+J83)/2</f>
        <v>39</v>
      </c>
      <c r="L82" s="4">
        <f t="shared" ref="L82" si="107">L80+25</f>
        <v>925</v>
      </c>
      <c r="M82" s="4">
        <v>38</v>
      </c>
      <c r="N82" s="4">
        <f t="shared" ref="N82:N113" si="108">(E82+E83)/2</f>
        <v>-1.79</v>
      </c>
      <c r="O82" s="4">
        <f>I82-50000</f>
        <v>7104.8950000000041</v>
      </c>
      <c r="P82" s="4"/>
    </row>
    <row r="83" spans="1:16" x14ac:dyDescent="0.25">
      <c r="A83" t="s">
        <v>22</v>
      </c>
      <c r="B83">
        <v>900</v>
      </c>
      <c r="C83" t="s">
        <v>24</v>
      </c>
      <c r="D83">
        <v>57104.87</v>
      </c>
      <c r="E83">
        <v>-1.8</v>
      </c>
      <c r="F83">
        <v>99</v>
      </c>
      <c r="G83">
        <v>0</v>
      </c>
      <c r="H83">
        <v>141308</v>
      </c>
      <c r="I83" s="4"/>
      <c r="J83" s="2">
        <v>39</v>
      </c>
      <c r="K83" s="5"/>
      <c r="L83" s="4"/>
      <c r="M83" s="4"/>
      <c r="N83" s="4"/>
      <c r="O83" s="4"/>
      <c r="P83" s="4"/>
    </row>
    <row r="84" spans="1:16" x14ac:dyDescent="0.25">
      <c r="A84" t="s">
        <v>22</v>
      </c>
      <c r="B84">
        <v>925</v>
      </c>
      <c r="C84" t="s">
        <v>24</v>
      </c>
      <c r="D84">
        <v>57056.37</v>
      </c>
      <c r="E84">
        <v>-15.5</v>
      </c>
      <c r="F84">
        <v>99</v>
      </c>
      <c r="G84">
        <v>0</v>
      </c>
      <c r="H84">
        <v>141338</v>
      </c>
      <c r="I84" s="4">
        <f>(D84+D85)/2</f>
        <v>57052.354999999996</v>
      </c>
      <c r="J84" s="2">
        <v>39</v>
      </c>
      <c r="K84" s="5">
        <f t="shared" ref="K84" si="109">(J84+J85)/2</f>
        <v>39.5</v>
      </c>
      <c r="L84" s="4">
        <f t="shared" ref="L84" si="110">L82+25</f>
        <v>950</v>
      </c>
      <c r="M84" s="4">
        <v>39</v>
      </c>
      <c r="N84" s="4">
        <f t="shared" ref="N84:N115" si="111">(E84+E85)/2</f>
        <v>-18.105</v>
      </c>
      <c r="O84" s="4">
        <f>I84-50000</f>
        <v>7052.3549999999959</v>
      </c>
      <c r="P84" s="4"/>
    </row>
    <row r="85" spans="1:16" x14ac:dyDescent="0.25">
      <c r="A85" t="s">
        <v>22</v>
      </c>
      <c r="B85">
        <v>925</v>
      </c>
      <c r="C85" t="s">
        <v>24</v>
      </c>
      <c r="D85">
        <v>57048.34</v>
      </c>
      <c r="E85">
        <v>-20.71</v>
      </c>
      <c r="F85">
        <v>99</v>
      </c>
      <c r="G85">
        <v>0</v>
      </c>
      <c r="H85">
        <v>141353</v>
      </c>
      <c r="I85" s="4"/>
      <c r="J85" s="2">
        <v>40</v>
      </c>
      <c r="K85" s="5"/>
      <c r="L85" s="4"/>
      <c r="M85" s="4"/>
      <c r="N85" s="4"/>
      <c r="O85" s="4"/>
      <c r="P85" s="4"/>
    </row>
    <row r="86" spans="1:16" x14ac:dyDescent="0.25">
      <c r="A86" t="s">
        <v>22</v>
      </c>
      <c r="B86">
        <v>950</v>
      </c>
      <c r="C86" t="s">
        <v>24</v>
      </c>
      <c r="D86">
        <v>57079.06</v>
      </c>
      <c r="E86">
        <v>-0.76</v>
      </c>
      <c r="F86">
        <v>99</v>
      </c>
      <c r="G86">
        <v>0</v>
      </c>
      <c r="H86">
        <v>141429</v>
      </c>
      <c r="I86" s="4">
        <f>(D86+D87)/2</f>
        <v>57079.119999999995</v>
      </c>
      <c r="J86" s="2">
        <v>40</v>
      </c>
      <c r="K86" s="5">
        <f t="shared" ref="K86" si="112">(J86+J87)/2</f>
        <v>40.5</v>
      </c>
      <c r="L86" s="4">
        <f t="shared" ref="L86" si="113">L84+25</f>
        <v>975</v>
      </c>
      <c r="M86" s="4">
        <v>40</v>
      </c>
      <c r="N86" s="4">
        <f t="shared" ref="N86:N117" si="114">(E86+E87)/2</f>
        <v>-0.90500000000000003</v>
      </c>
      <c r="O86" s="4">
        <f>I86-50000</f>
        <v>7079.1199999999953</v>
      </c>
      <c r="P86" s="4"/>
    </row>
    <row r="87" spans="1:16" x14ac:dyDescent="0.25">
      <c r="A87" t="s">
        <v>22</v>
      </c>
      <c r="B87">
        <v>950</v>
      </c>
      <c r="C87" t="s">
        <v>24</v>
      </c>
      <c r="D87">
        <v>57079.18</v>
      </c>
      <c r="E87">
        <v>-1.05</v>
      </c>
      <c r="F87">
        <v>99</v>
      </c>
      <c r="G87">
        <v>0</v>
      </c>
      <c r="H87">
        <v>141435</v>
      </c>
      <c r="I87" s="4"/>
      <c r="J87" s="2">
        <v>41</v>
      </c>
      <c r="K87" s="5"/>
      <c r="L87" s="4"/>
      <c r="M87" s="4"/>
      <c r="N87" s="4"/>
      <c r="O87" s="4"/>
      <c r="P87" s="4"/>
    </row>
    <row r="88" spans="1:16" x14ac:dyDescent="0.25">
      <c r="A88" t="s">
        <v>22</v>
      </c>
      <c r="B88">
        <v>975</v>
      </c>
      <c r="C88" t="s">
        <v>24</v>
      </c>
      <c r="D88">
        <v>57120.68</v>
      </c>
      <c r="E88">
        <v>-4.08</v>
      </c>
      <c r="F88">
        <v>99</v>
      </c>
      <c r="G88">
        <v>0</v>
      </c>
      <c r="H88">
        <v>141502</v>
      </c>
      <c r="I88" s="4">
        <f>(D88+D89)/2</f>
        <v>57121.740000000005</v>
      </c>
      <c r="J88" s="2">
        <v>42</v>
      </c>
      <c r="K88" s="5">
        <f t="shared" ref="K88" si="115">(J88+J89)/2</f>
        <v>42</v>
      </c>
      <c r="L88" s="4">
        <f t="shared" ref="L88" si="116">L86+25</f>
        <v>1000</v>
      </c>
      <c r="M88" s="4">
        <v>41</v>
      </c>
      <c r="N88" s="4">
        <f t="shared" ref="N88:N119" si="117">(E88+E89)/2</f>
        <v>-4.33</v>
      </c>
      <c r="O88" s="4">
        <f>I88-50000</f>
        <v>7121.7400000000052</v>
      </c>
      <c r="P88" s="4"/>
    </row>
    <row r="89" spans="1:16" x14ac:dyDescent="0.25">
      <c r="A89" t="s">
        <v>22</v>
      </c>
      <c r="B89">
        <v>975</v>
      </c>
      <c r="C89" t="s">
        <v>24</v>
      </c>
      <c r="D89">
        <v>57122.8</v>
      </c>
      <c r="E89">
        <v>-4.58</v>
      </c>
      <c r="F89">
        <v>99</v>
      </c>
      <c r="G89">
        <v>0</v>
      </c>
      <c r="H89">
        <v>141508</v>
      </c>
      <c r="I89" s="4"/>
      <c r="J89" s="2">
        <v>42</v>
      </c>
      <c r="K89" s="5"/>
      <c r="L89" s="4"/>
      <c r="M89" s="4"/>
      <c r="N89" s="4"/>
      <c r="O89" s="4"/>
      <c r="P89" s="4"/>
    </row>
    <row r="90" spans="1:16" x14ac:dyDescent="0.25">
      <c r="A90" t="s">
        <v>22</v>
      </c>
      <c r="B90">
        <v>1000</v>
      </c>
      <c r="C90" t="s">
        <v>24</v>
      </c>
      <c r="D90">
        <v>57057.01</v>
      </c>
      <c r="E90">
        <v>-2.88</v>
      </c>
      <c r="F90">
        <v>99</v>
      </c>
      <c r="G90">
        <v>0</v>
      </c>
      <c r="H90">
        <v>141535</v>
      </c>
      <c r="I90" s="4">
        <f>(D90+D91)/2</f>
        <v>57057</v>
      </c>
      <c r="J90" s="2">
        <v>42</v>
      </c>
      <c r="K90" s="5">
        <f t="shared" ref="K90" si="118">(J90+J91)/2</f>
        <v>42</v>
      </c>
      <c r="L90" s="4">
        <f t="shared" ref="L90" si="119">L88+25</f>
        <v>1025</v>
      </c>
      <c r="M90" s="4">
        <v>42</v>
      </c>
      <c r="N90" s="4">
        <f t="shared" ref="N90:N121" si="120">(E90+E91)/2</f>
        <v>-2.6799999999999997</v>
      </c>
      <c r="O90" s="4">
        <f>I90-50000</f>
        <v>7057</v>
      </c>
      <c r="P90" s="4"/>
    </row>
    <row r="91" spans="1:16" x14ac:dyDescent="0.25">
      <c r="A91" t="s">
        <v>22</v>
      </c>
      <c r="B91">
        <v>1000</v>
      </c>
      <c r="C91" t="s">
        <v>24</v>
      </c>
      <c r="D91">
        <v>57056.99</v>
      </c>
      <c r="E91">
        <v>-2.48</v>
      </c>
      <c r="F91">
        <v>99</v>
      </c>
      <c r="G91">
        <v>0</v>
      </c>
      <c r="H91">
        <v>141541</v>
      </c>
      <c r="I91" s="4"/>
      <c r="J91" s="2">
        <v>42</v>
      </c>
      <c r="K91" s="5"/>
      <c r="L91" s="4"/>
      <c r="M91" s="4"/>
      <c r="N91" s="4"/>
      <c r="O91" s="4"/>
      <c r="P91" s="4"/>
    </row>
    <row r="92" spans="1:16" x14ac:dyDescent="0.25">
      <c r="A92" t="s">
        <v>22</v>
      </c>
      <c r="B92">
        <v>1025</v>
      </c>
      <c r="C92" t="s">
        <v>24</v>
      </c>
      <c r="D92">
        <v>57065.81</v>
      </c>
      <c r="E92">
        <v>-0.33</v>
      </c>
      <c r="F92">
        <v>99</v>
      </c>
      <c r="G92">
        <v>0</v>
      </c>
      <c r="H92">
        <v>141608</v>
      </c>
      <c r="I92" s="4">
        <f>(D92+D93)/2</f>
        <v>57065.754999999997</v>
      </c>
      <c r="J92" s="2">
        <v>43</v>
      </c>
      <c r="K92" s="5">
        <f t="shared" ref="K92" si="121">(J92+J93)/2</f>
        <v>43</v>
      </c>
      <c r="L92" s="4">
        <f t="shared" ref="L92" si="122">L90+25</f>
        <v>1050</v>
      </c>
      <c r="M92" s="4">
        <v>43</v>
      </c>
      <c r="N92" s="4">
        <f t="shared" ref="N92:N123" si="123">(E92+E93)/2</f>
        <v>-0.245</v>
      </c>
      <c r="O92" s="4">
        <f>I92-50000</f>
        <v>7065.7549999999974</v>
      </c>
      <c r="P92" s="4"/>
    </row>
    <row r="93" spans="1:16" x14ac:dyDescent="0.25">
      <c r="A93" t="s">
        <v>22</v>
      </c>
      <c r="B93">
        <v>1025</v>
      </c>
      <c r="C93" t="s">
        <v>24</v>
      </c>
      <c r="D93">
        <v>57065.7</v>
      </c>
      <c r="E93">
        <v>-0.16</v>
      </c>
      <c r="F93">
        <v>99</v>
      </c>
      <c r="G93">
        <v>0</v>
      </c>
      <c r="H93">
        <v>141623</v>
      </c>
      <c r="I93" s="4"/>
      <c r="J93" s="2">
        <v>43</v>
      </c>
      <c r="K93" s="5"/>
      <c r="L93" s="4"/>
      <c r="M93" s="4"/>
      <c r="N93" s="4"/>
      <c r="O93" s="4"/>
      <c r="P93" s="4"/>
    </row>
    <row r="94" spans="1:16" x14ac:dyDescent="0.25">
      <c r="A94" t="s">
        <v>22</v>
      </c>
      <c r="B94">
        <v>1050</v>
      </c>
      <c r="C94" t="s">
        <v>24</v>
      </c>
      <c r="D94">
        <v>57062.95</v>
      </c>
      <c r="E94">
        <v>-0.66</v>
      </c>
      <c r="F94">
        <v>99</v>
      </c>
      <c r="G94">
        <v>0</v>
      </c>
      <c r="H94">
        <v>141650</v>
      </c>
      <c r="I94" s="4">
        <f>(D94+D95)/2</f>
        <v>57062.945</v>
      </c>
      <c r="J94" s="2">
        <v>43</v>
      </c>
      <c r="K94" s="5">
        <f t="shared" ref="K94" si="124">(J94+J95)/2</f>
        <v>43</v>
      </c>
      <c r="L94" s="4">
        <f t="shared" ref="L94" si="125">L92+25</f>
        <v>1075</v>
      </c>
      <c r="M94" s="4">
        <v>44</v>
      </c>
      <c r="N94" s="4">
        <f t="shared" ref="N94:N125" si="126">(E94+E95)/2</f>
        <v>-0.58000000000000007</v>
      </c>
      <c r="O94" s="4">
        <f>I94-50000</f>
        <v>7062.9449999999997</v>
      </c>
      <c r="P94" s="4"/>
    </row>
    <row r="95" spans="1:16" x14ac:dyDescent="0.25">
      <c r="A95" t="s">
        <v>22</v>
      </c>
      <c r="B95">
        <v>1050</v>
      </c>
      <c r="C95" t="s">
        <v>24</v>
      </c>
      <c r="D95">
        <v>57062.94</v>
      </c>
      <c r="E95">
        <v>-0.5</v>
      </c>
      <c r="F95">
        <v>99</v>
      </c>
      <c r="G95">
        <v>0</v>
      </c>
      <c r="H95">
        <v>141656</v>
      </c>
      <c r="I95" s="4"/>
      <c r="J95" s="2">
        <v>43</v>
      </c>
      <c r="K95" s="5"/>
      <c r="L95" s="4"/>
      <c r="M95" s="4"/>
      <c r="N95" s="4"/>
      <c r="O95" s="4"/>
      <c r="P95" s="4"/>
    </row>
    <row r="96" spans="1:16" x14ac:dyDescent="0.25">
      <c r="A96" t="s">
        <v>22</v>
      </c>
      <c r="B96">
        <v>1075</v>
      </c>
      <c r="C96" t="s">
        <v>24</v>
      </c>
      <c r="D96">
        <v>57067.15</v>
      </c>
      <c r="E96">
        <v>4.5999999999999996</v>
      </c>
      <c r="F96">
        <v>99</v>
      </c>
      <c r="G96">
        <v>0</v>
      </c>
      <c r="H96">
        <v>141738</v>
      </c>
      <c r="I96" s="4">
        <f>(D96+D97)/2</f>
        <v>57067.035000000003</v>
      </c>
      <c r="J96" s="2">
        <v>44</v>
      </c>
      <c r="K96" s="5">
        <f t="shared" ref="K96" si="127">(J96+J97)/2</f>
        <v>44</v>
      </c>
      <c r="L96" s="4">
        <f t="shared" ref="L96" si="128">L94+25</f>
        <v>1100</v>
      </c>
      <c r="M96" s="4">
        <v>45</v>
      </c>
      <c r="N96" s="4">
        <f t="shared" ref="N96:N127" si="129">(E96+E97)/2</f>
        <v>4.4550000000000001</v>
      </c>
      <c r="O96" s="4">
        <f>I96-50000</f>
        <v>7067.0350000000035</v>
      </c>
      <c r="P96" s="4"/>
    </row>
    <row r="97" spans="1:16" x14ac:dyDescent="0.25">
      <c r="A97" t="s">
        <v>22</v>
      </c>
      <c r="B97">
        <v>1075</v>
      </c>
      <c r="C97" t="s">
        <v>24</v>
      </c>
      <c r="D97">
        <v>57066.92</v>
      </c>
      <c r="E97">
        <v>4.3099999999999996</v>
      </c>
      <c r="F97">
        <v>99</v>
      </c>
      <c r="G97">
        <v>0</v>
      </c>
      <c r="H97">
        <v>141744</v>
      </c>
      <c r="I97" s="4"/>
      <c r="J97" s="2">
        <v>44</v>
      </c>
      <c r="K97" s="5"/>
      <c r="L97" s="4"/>
      <c r="M97" s="4"/>
      <c r="N97" s="4"/>
      <c r="O97" s="4"/>
      <c r="P97" s="4"/>
    </row>
    <row r="98" spans="1:16" x14ac:dyDescent="0.25">
      <c r="A98" t="s">
        <v>22</v>
      </c>
      <c r="B98">
        <v>1100</v>
      </c>
      <c r="C98" t="s">
        <v>24</v>
      </c>
      <c r="D98">
        <v>57061.94</v>
      </c>
      <c r="E98">
        <v>-1</v>
      </c>
      <c r="F98">
        <v>99</v>
      </c>
      <c r="G98">
        <v>0</v>
      </c>
      <c r="H98">
        <v>141811</v>
      </c>
      <c r="I98" s="4">
        <f>(D98+D99)/2</f>
        <v>57062.145000000004</v>
      </c>
      <c r="J98" s="2">
        <v>45</v>
      </c>
      <c r="K98" s="5">
        <f t="shared" ref="K98" si="130">(J98+J99)/2</f>
        <v>45</v>
      </c>
      <c r="L98" s="4">
        <f t="shared" ref="L98" si="131">L96+25</f>
        <v>1125</v>
      </c>
      <c r="M98" s="4">
        <v>46</v>
      </c>
      <c r="N98" s="4">
        <f t="shared" ref="N98:N129" si="132">(E98+E99)/2</f>
        <v>-0.9</v>
      </c>
      <c r="O98" s="4">
        <f>I98-50000</f>
        <v>7062.1450000000041</v>
      </c>
      <c r="P98" s="4"/>
    </row>
    <row r="99" spans="1:16" x14ac:dyDescent="0.25">
      <c r="A99" t="s">
        <v>22</v>
      </c>
      <c r="B99">
        <v>1100</v>
      </c>
      <c r="C99" t="s">
        <v>24</v>
      </c>
      <c r="D99">
        <v>57062.35</v>
      </c>
      <c r="E99">
        <v>-0.8</v>
      </c>
      <c r="F99">
        <v>99</v>
      </c>
      <c r="G99">
        <v>0</v>
      </c>
      <c r="H99">
        <v>141817</v>
      </c>
      <c r="I99" s="4"/>
      <c r="J99" s="2">
        <v>45</v>
      </c>
      <c r="K99" s="5"/>
      <c r="L99" s="4"/>
      <c r="M99" s="4"/>
      <c r="N99" s="4"/>
      <c r="O99" s="4"/>
      <c r="P99" s="4"/>
    </row>
    <row r="100" spans="1:16" x14ac:dyDescent="0.25">
      <c r="A100" t="s">
        <v>22</v>
      </c>
      <c r="B100">
        <v>1125</v>
      </c>
      <c r="C100" t="s">
        <v>24</v>
      </c>
      <c r="D100">
        <v>57066.89</v>
      </c>
      <c r="E100">
        <v>-1.33</v>
      </c>
      <c r="F100">
        <v>99</v>
      </c>
      <c r="G100">
        <v>0</v>
      </c>
      <c r="H100">
        <v>141844</v>
      </c>
      <c r="I100" s="4">
        <f>(D100+D101)/2</f>
        <v>57066.915000000001</v>
      </c>
      <c r="J100" s="2">
        <v>45</v>
      </c>
      <c r="K100" s="5">
        <f t="shared" ref="K100" si="133">(J100+J101)/2</f>
        <v>45</v>
      </c>
      <c r="L100" s="4">
        <f t="shared" ref="L100" si="134">L98+25</f>
        <v>1150</v>
      </c>
      <c r="M100" s="4">
        <v>47</v>
      </c>
      <c r="N100" s="4">
        <f t="shared" ref="N100:N131" si="135">(E100+E101)/2</f>
        <v>-1.32</v>
      </c>
      <c r="O100" s="4">
        <f>I100-50000</f>
        <v>7066.9150000000009</v>
      </c>
      <c r="P100" s="4"/>
    </row>
    <row r="101" spans="1:16" x14ac:dyDescent="0.25">
      <c r="A101" t="s">
        <v>22</v>
      </c>
      <c r="B101">
        <v>1125</v>
      </c>
      <c r="C101" t="s">
        <v>24</v>
      </c>
      <c r="D101">
        <v>57066.94</v>
      </c>
      <c r="E101">
        <v>-1.31</v>
      </c>
      <c r="F101">
        <v>99</v>
      </c>
      <c r="G101">
        <v>0</v>
      </c>
      <c r="H101">
        <v>141850</v>
      </c>
      <c r="I101" s="4"/>
      <c r="J101" s="2">
        <v>45</v>
      </c>
      <c r="K101" s="5"/>
      <c r="L101" s="4"/>
      <c r="M101" s="4"/>
      <c r="N101" s="4"/>
      <c r="O101" s="4"/>
      <c r="P101" s="4"/>
    </row>
    <row r="102" spans="1:16" x14ac:dyDescent="0.25">
      <c r="A102" t="s">
        <v>22</v>
      </c>
      <c r="B102">
        <v>1150</v>
      </c>
      <c r="C102" t="s">
        <v>24</v>
      </c>
      <c r="D102">
        <v>57072.73</v>
      </c>
      <c r="E102">
        <v>-1.76</v>
      </c>
      <c r="F102">
        <v>99</v>
      </c>
      <c r="G102">
        <v>0</v>
      </c>
      <c r="H102">
        <v>141917</v>
      </c>
      <c r="I102" s="4">
        <f>(D102+D103)/2</f>
        <v>57072.915000000001</v>
      </c>
      <c r="J102" s="2">
        <v>46</v>
      </c>
      <c r="K102" s="5">
        <f t="shared" ref="K102" si="136">(J102+J103)/2</f>
        <v>46</v>
      </c>
      <c r="L102" s="4">
        <f t="shared" ref="L102" si="137">L100+25</f>
        <v>1175</v>
      </c>
      <c r="M102" s="4">
        <v>48</v>
      </c>
      <c r="N102" s="4">
        <f t="shared" ref="N102:N133" si="138">(E102+E103)/2</f>
        <v>-1.76</v>
      </c>
      <c r="O102" s="4">
        <f>I102-50000</f>
        <v>7072.9150000000009</v>
      </c>
      <c r="P102" s="4"/>
    </row>
    <row r="103" spans="1:16" x14ac:dyDescent="0.25">
      <c r="A103" t="s">
        <v>22</v>
      </c>
      <c r="B103">
        <v>1150</v>
      </c>
      <c r="C103" t="s">
        <v>24</v>
      </c>
      <c r="D103">
        <v>57073.1</v>
      </c>
      <c r="E103">
        <v>-1.76</v>
      </c>
      <c r="F103">
        <v>99</v>
      </c>
      <c r="G103">
        <v>0</v>
      </c>
      <c r="H103">
        <v>141923</v>
      </c>
      <c r="I103" s="4"/>
      <c r="J103" s="2">
        <v>46</v>
      </c>
      <c r="K103" s="5"/>
      <c r="L103" s="4"/>
      <c r="M103" s="4"/>
      <c r="N103" s="4"/>
      <c r="O103" s="4"/>
      <c r="P103" s="4"/>
    </row>
    <row r="104" spans="1:16" x14ac:dyDescent="0.25">
      <c r="A104" t="s">
        <v>22</v>
      </c>
      <c r="B104">
        <v>1175</v>
      </c>
      <c r="C104" t="s">
        <v>24</v>
      </c>
      <c r="D104">
        <v>57084.2</v>
      </c>
      <c r="E104">
        <v>0.01</v>
      </c>
      <c r="F104">
        <v>99</v>
      </c>
      <c r="G104">
        <v>0</v>
      </c>
      <c r="H104">
        <v>142011</v>
      </c>
      <c r="I104" s="4">
        <f>(D104+D105)/2</f>
        <v>57084.19</v>
      </c>
      <c r="J104" s="2">
        <v>47</v>
      </c>
      <c r="K104" s="5">
        <f t="shared" ref="K104" si="139">(J104+J105)/2</f>
        <v>47</v>
      </c>
      <c r="L104" s="4">
        <f t="shared" ref="L104" si="140">L102+25</f>
        <v>1200</v>
      </c>
      <c r="M104" s="4">
        <v>49</v>
      </c>
      <c r="N104" s="4">
        <f t="shared" ref="N104:N135" si="141">(E104+E105)/2</f>
        <v>-6.9999999999999993E-2</v>
      </c>
      <c r="O104" s="4">
        <f>I104-50000</f>
        <v>7084.1900000000023</v>
      </c>
      <c r="P104" s="4"/>
    </row>
    <row r="105" spans="1:16" x14ac:dyDescent="0.25">
      <c r="A105" t="s">
        <v>22</v>
      </c>
      <c r="B105">
        <v>1175</v>
      </c>
      <c r="C105" t="s">
        <v>24</v>
      </c>
      <c r="D105">
        <v>57084.18</v>
      </c>
      <c r="E105">
        <v>-0.15</v>
      </c>
      <c r="F105">
        <v>99</v>
      </c>
      <c r="G105">
        <v>0</v>
      </c>
      <c r="H105">
        <v>142017</v>
      </c>
      <c r="I105" s="4"/>
      <c r="J105" s="2">
        <v>47</v>
      </c>
      <c r="K105" s="5"/>
      <c r="L105" s="4"/>
      <c r="M105" s="4"/>
      <c r="N105" s="4"/>
      <c r="O105" s="4"/>
      <c r="P105" s="4"/>
    </row>
    <row r="106" spans="1:16" x14ac:dyDescent="0.25">
      <c r="A106" t="s">
        <v>22</v>
      </c>
      <c r="B106">
        <v>1200</v>
      </c>
      <c r="C106" t="s">
        <v>24</v>
      </c>
      <c r="D106">
        <v>57059.91</v>
      </c>
      <c r="E106">
        <v>-16.600000000000001</v>
      </c>
      <c r="F106">
        <v>99</v>
      </c>
      <c r="G106">
        <v>0</v>
      </c>
      <c r="H106">
        <v>142047</v>
      </c>
      <c r="I106" s="4">
        <f>(D106+D107)/2</f>
        <v>57059.865000000005</v>
      </c>
      <c r="J106" s="2">
        <v>47</v>
      </c>
      <c r="K106" s="5">
        <f t="shared" ref="K106" si="142">(J106+J107)/2</f>
        <v>47</v>
      </c>
      <c r="L106" s="4">
        <f t="shared" ref="L106" si="143">L104+25</f>
        <v>1225</v>
      </c>
      <c r="M106" s="4">
        <v>50</v>
      </c>
      <c r="N106" s="4">
        <f t="shared" ref="N106:N137" si="144">(E106+E107)/2</f>
        <v>-16.630000000000003</v>
      </c>
      <c r="O106" s="4">
        <f>I106-50000</f>
        <v>7059.8650000000052</v>
      </c>
      <c r="P106" s="4"/>
    </row>
    <row r="107" spans="1:16" x14ac:dyDescent="0.25">
      <c r="A107" t="s">
        <v>22</v>
      </c>
      <c r="B107">
        <v>1200</v>
      </c>
      <c r="C107" t="s">
        <v>24</v>
      </c>
      <c r="D107">
        <v>57059.82</v>
      </c>
      <c r="E107">
        <v>-16.66</v>
      </c>
      <c r="F107">
        <v>99</v>
      </c>
      <c r="G107">
        <v>0</v>
      </c>
      <c r="H107">
        <v>142053</v>
      </c>
      <c r="I107" s="4"/>
      <c r="J107" s="2">
        <v>47</v>
      </c>
      <c r="K107" s="5"/>
      <c r="L107" s="4"/>
      <c r="M107" s="4"/>
      <c r="N107" s="4"/>
      <c r="O107" s="4"/>
      <c r="P107" s="4"/>
    </row>
    <row r="108" spans="1:16" x14ac:dyDescent="0.25">
      <c r="A108" t="s">
        <v>22</v>
      </c>
      <c r="B108">
        <v>1225</v>
      </c>
      <c r="C108" t="s">
        <v>24</v>
      </c>
      <c r="D108">
        <v>57101.89</v>
      </c>
      <c r="E108">
        <v>1.08</v>
      </c>
      <c r="F108">
        <v>99</v>
      </c>
      <c r="G108">
        <v>0</v>
      </c>
      <c r="H108">
        <v>142117</v>
      </c>
      <c r="I108" s="4">
        <f>(D108+D109)/2</f>
        <v>57101.85</v>
      </c>
      <c r="J108" s="2">
        <v>48</v>
      </c>
      <c r="K108" s="5">
        <f t="shared" ref="K108" si="145">(J108+J109)/2</f>
        <v>48</v>
      </c>
      <c r="L108" s="4">
        <f t="shared" ref="L108" si="146">L106+25</f>
        <v>1250</v>
      </c>
      <c r="M108" s="4">
        <v>51</v>
      </c>
      <c r="N108" s="4">
        <f t="shared" ref="N108:N139" si="147">(E108+E109)/2</f>
        <v>1.115</v>
      </c>
      <c r="O108" s="4">
        <f>I108-50000</f>
        <v>7101.8499999999985</v>
      </c>
      <c r="P108" s="4"/>
    </row>
    <row r="109" spans="1:16" x14ac:dyDescent="0.25">
      <c r="A109" t="s">
        <v>22</v>
      </c>
      <c r="B109">
        <v>1225</v>
      </c>
      <c r="C109" t="s">
        <v>24</v>
      </c>
      <c r="D109">
        <v>57101.81</v>
      </c>
      <c r="E109">
        <v>1.1499999999999999</v>
      </c>
      <c r="F109">
        <v>99</v>
      </c>
      <c r="G109">
        <v>0</v>
      </c>
      <c r="H109">
        <v>142123</v>
      </c>
      <c r="I109" s="4"/>
      <c r="J109" s="2">
        <v>48</v>
      </c>
      <c r="K109" s="5"/>
      <c r="L109" s="4"/>
      <c r="M109" s="4"/>
      <c r="N109" s="4"/>
      <c r="O109" s="4"/>
      <c r="P109" s="4"/>
    </row>
    <row r="110" spans="1:16" x14ac:dyDescent="0.25">
      <c r="A110" t="s">
        <v>22</v>
      </c>
      <c r="B110">
        <v>1250</v>
      </c>
      <c r="C110" t="s">
        <v>24</v>
      </c>
      <c r="D110">
        <v>57115.83</v>
      </c>
      <c r="E110">
        <v>-0.5</v>
      </c>
      <c r="F110">
        <v>99</v>
      </c>
      <c r="G110">
        <v>0</v>
      </c>
      <c r="H110">
        <v>142147</v>
      </c>
      <c r="I110" s="4">
        <f>(D110+D111)/2</f>
        <v>57115.865000000005</v>
      </c>
      <c r="J110" s="2">
        <v>48</v>
      </c>
      <c r="K110" s="5">
        <f t="shared" ref="K110" si="148">(J110+J111)/2</f>
        <v>48</v>
      </c>
      <c r="L110" s="4">
        <f t="shared" ref="L110" si="149">L108+25</f>
        <v>1275</v>
      </c>
      <c r="M110" s="4">
        <v>52</v>
      </c>
      <c r="N110" s="4">
        <f t="shared" ref="N110:N141" si="150">(E110+E111)/2</f>
        <v>-0.47499999999999998</v>
      </c>
      <c r="O110" s="4">
        <f>I110-50000</f>
        <v>7115.8650000000052</v>
      </c>
      <c r="P110" s="4"/>
    </row>
    <row r="111" spans="1:16" x14ac:dyDescent="0.25">
      <c r="A111" t="s">
        <v>22</v>
      </c>
      <c r="B111">
        <v>1250</v>
      </c>
      <c r="C111" t="s">
        <v>24</v>
      </c>
      <c r="D111">
        <v>57115.9</v>
      </c>
      <c r="E111">
        <v>-0.45</v>
      </c>
      <c r="F111">
        <v>99</v>
      </c>
      <c r="G111">
        <v>0</v>
      </c>
      <c r="H111">
        <v>142153</v>
      </c>
      <c r="I111" s="4"/>
      <c r="J111" s="2">
        <v>48</v>
      </c>
      <c r="K111" s="5"/>
      <c r="L111" s="4"/>
      <c r="M111" s="4"/>
      <c r="N111" s="4"/>
      <c r="O111" s="4"/>
      <c r="P111" s="4"/>
    </row>
    <row r="112" spans="1:16" x14ac:dyDescent="0.25">
      <c r="A112" t="s">
        <v>22</v>
      </c>
      <c r="B112">
        <v>1275</v>
      </c>
      <c r="C112" t="s">
        <v>24</v>
      </c>
      <c r="D112">
        <v>57132.42</v>
      </c>
      <c r="E112">
        <v>0</v>
      </c>
      <c r="F112">
        <v>99</v>
      </c>
      <c r="G112">
        <v>0</v>
      </c>
      <c r="H112">
        <v>142217</v>
      </c>
      <c r="I112" s="4">
        <f>(D112+D113)/2</f>
        <v>57132.425000000003</v>
      </c>
      <c r="J112" s="2">
        <v>48</v>
      </c>
      <c r="K112" s="5">
        <f t="shared" ref="K112" si="151">(J112+J113)/2</f>
        <v>48.5</v>
      </c>
      <c r="L112" s="4">
        <f t="shared" ref="L112" si="152">L110+25</f>
        <v>1300</v>
      </c>
      <c r="M112" s="4">
        <v>53</v>
      </c>
      <c r="N112" s="4">
        <f t="shared" ref="N112:N143" si="153">(E112+E113)/2</f>
        <v>-1.4999999999999999E-2</v>
      </c>
      <c r="O112" s="4">
        <f>I112-50000</f>
        <v>7132.4250000000029</v>
      </c>
      <c r="P112" s="4"/>
    </row>
    <row r="113" spans="1:16" x14ac:dyDescent="0.25">
      <c r="A113" t="s">
        <v>22</v>
      </c>
      <c r="B113">
        <v>1275</v>
      </c>
      <c r="C113" t="s">
        <v>24</v>
      </c>
      <c r="D113">
        <v>57132.43</v>
      </c>
      <c r="E113">
        <v>-0.03</v>
      </c>
      <c r="F113">
        <v>99</v>
      </c>
      <c r="G113">
        <v>0</v>
      </c>
      <c r="H113">
        <v>142223</v>
      </c>
      <c r="I113" s="4"/>
      <c r="J113" s="2">
        <v>49</v>
      </c>
      <c r="K113" s="5"/>
      <c r="L113" s="4"/>
      <c r="M113" s="4"/>
      <c r="N113" s="4"/>
      <c r="O113" s="4"/>
      <c r="P113" s="4"/>
    </row>
    <row r="114" spans="1:16" x14ac:dyDescent="0.25">
      <c r="A114" t="s">
        <v>22</v>
      </c>
      <c r="B114">
        <v>1300</v>
      </c>
      <c r="C114" t="s">
        <v>24</v>
      </c>
      <c r="D114">
        <v>57144.85</v>
      </c>
      <c r="E114">
        <v>-7.63</v>
      </c>
      <c r="F114">
        <v>99</v>
      </c>
      <c r="G114">
        <v>0</v>
      </c>
      <c r="H114">
        <v>142241</v>
      </c>
      <c r="I114" s="4">
        <f>(D114+D115)/2</f>
        <v>57147.895000000004</v>
      </c>
      <c r="J114" s="2">
        <v>49</v>
      </c>
      <c r="K114" s="5">
        <f t="shared" ref="K114" si="154">(J114+J115)/2</f>
        <v>49</v>
      </c>
      <c r="L114" s="4">
        <f t="shared" ref="L114" si="155">L112+25</f>
        <v>1325</v>
      </c>
      <c r="M114" s="4">
        <v>54</v>
      </c>
      <c r="N114" s="4">
        <f t="shared" ref="N114:N145" si="156">(E114+E115)/2</f>
        <v>-4.4649999999999999</v>
      </c>
      <c r="O114" s="4">
        <f>I114-50000</f>
        <v>7147.8950000000041</v>
      </c>
      <c r="P114" s="4"/>
    </row>
    <row r="115" spans="1:16" x14ac:dyDescent="0.25">
      <c r="A115" t="s">
        <v>22</v>
      </c>
      <c r="B115">
        <v>1325</v>
      </c>
      <c r="C115" t="s">
        <v>24</v>
      </c>
      <c r="D115">
        <v>57150.94</v>
      </c>
      <c r="E115">
        <v>-1.3</v>
      </c>
      <c r="F115">
        <v>99</v>
      </c>
      <c r="G115">
        <v>0</v>
      </c>
      <c r="H115">
        <v>142256</v>
      </c>
      <c r="I115" s="4"/>
      <c r="J115" s="2">
        <v>49</v>
      </c>
      <c r="K115" s="5"/>
      <c r="L115" s="4"/>
      <c r="M115" s="4"/>
      <c r="N115" s="4"/>
      <c r="O115" s="4"/>
      <c r="P115" s="4"/>
    </row>
    <row r="116" spans="1:16" x14ac:dyDescent="0.25">
      <c r="A116" t="s">
        <v>22</v>
      </c>
      <c r="B116">
        <v>1325</v>
      </c>
      <c r="C116" t="s">
        <v>24</v>
      </c>
      <c r="D116">
        <v>57151.03</v>
      </c>
      <c r="E116">
        <v>-1.31</v>
      </c>
      <c r="F116">
        <v>99</v>
      </c>
      <c r="G116">
        <v>0</v>
      </c>
      <c r="H116">
        <v>142302</v>
      </c>
      <c r="I116" s="4">
        <f>(D116+D117)/2</f>
        <v>57162.78</v>
      </c>
      <c r="J116" s="2">
        <v>50</v>
      </c>
      <c r="K116" s="5">
        <f t="shared" ref="K116" si="157">(J116+J117)/2</f>
        <v>50</v>
      </c>
      <c r="L116" s="4">
        <f t="shared" ref="L116" si="158">L114+25</f>
        <v>1350</v>
      </c>
      <c r="M116" s="4">
        <v>55</v>
      </c>
      <c r="N116" s="4">
        <f t="shared" ref="N116:N147" si="159">(E116+E117)/2</f>
        <v>-0.96</v>
      </c>
      <c r="O116" s="4">
        <f>I116-50000</f>
        <v>7162.7799999999988</v>
      </c>
      <c r="P116" s="4"/>
    </row>
    <row r="117" spans="1:16" x14ac:dyDescent="0.25">
      <c r="A117" t="s">
        <v>22</v>
      </c>
      <c r="B117">
        <v>1350</v>
      </c>
      <c r="C117" t="s">
        <v>24</v>
      </c>
      <c r="D117">
        <v>57174.53</v>
      </c>
      <c r="E117">
        <v>-0.61</v>
      </c>
      <c r="F117">
        <v>99</v>
      </c>
      <c r="G117">
        <v>0</v>
      </c>
      <c r="H117">
        <v>142329</v>
      </c>
      <c r="I117" s="4"/>
      <c r="J117" s="2">
        <v>50</v>
      </c>
      <c r="K117" s="5"/>
      <c r="L117" s="4"/>
      <c r="M117" s="4"/>
      <c r="N117" s="4"/>
      <c r="O117" s="4"/>
      <c r="P117" s="4"/>
    </row>
    <row r="118" spans="1:16" x14ac:dyDescent="0.25">
      <c r="A118" t="s">
        <v>22</v>
      </c>
      <c r="B118">
        <v>1350</v>
      </c>
      <c r="C118" t="s">
        <v>24</v>
      </c>
      <c r="D118">
        <v>57174.12</v>
      </c>
      <c r="E118">
        <v>-0.45</v>
      </c>
      <c r="F118">
        <v>99</v>
      </c>
      <c r="G118">
        <v>0</v>
      </c>
      <c r="H118">
        <v>142335</v>
      </c>
      <c r="I118" s="4">
        <f>(D118+D119)/2</f>
        <v>57185.635000000002</v>
      </c>
      <c r="J118" s="2">
        <v>50</v>
      </c>
      <c r="K118" s="5">
        <f t="shared" ref="K118" si="160">(J118+J119)/2</f>
        <v>50.5</v>
      </c>
      <c r="L118" s="4">
        <f t="shared" ref="L118" si="161">L116+25</f>
        <v>1375</v>
      </c>
      <c r="M118" s="4">
        <v>56</v>
      </c>
      <c r="N118" s="4">
        <f t="shared" ref="N118:N149" si="162">(E118+E119)/2</f>
        <v>-0.15000000000000002</v>
      </c>
      <c r="O118" s="4">
        <f>I118-50000</f>
        <v>7185.635000000002</v>
      </c>
      <c r="P118" s="4"/>
    </row>
    <row r="119" spans="1:16" x14ac:dyDescent="0.25">
      <c r="A119" t="s">
        <v>22</v>
      </c>
      <c r="B119">
        <v>1375</v>
      </c>
      <c r="C119" t="s">
        <v>24</v>
      </c>
      <c r="D119">
        <v>57197.15</v>
      </c>
      <c r="E119">
        <v>0.15</v>
      </c>
      <c r="F119">
        <v>99</v>
      </c>
      <c r="G119">
        <v>0</v>
      </c>
      <c r="H119">
        <v>142405</v>
      </c>
      <c r="I119" s="4"/>
      <c r="J119" s="2">
        <v>51</v>
      </c>
      <c r="K119" s="5"/>
      <c r="L119" s="4"/>
      <c r="M119" s="4"/>
      <c r="N119" s="4"/>
      <c r="O119" s="4"/>
      <c r="P119" s="4"/>
    </row>
    <row r="120" spans="1:16" x14ac:dyDescent="0.25">
      <c r="A120" t="s">
        <v>22</v>
      </c>
      <c r="B120">
        <v>1375</v>
      </c>
      <c r="C120" t="s">
        <v>24</v>
      </c>
      <c r="D120">
        <v>57197.85</v>
      </c>
      <c r="E120">
        <v>-0.25</v>
      </c>
      <c r="F120">
        <v>99</v>
      </c>
      <c r="G120">
        <v>0</v>
      </c>
      <c r="H120">
        <v>142411</v>
      </c>
      <c r="I120" s="4">
        <f>(D120+D121)/2</f>
        <v>57212.014999999999</v>
      </c>
      <c r="J120" s="2">
        <v>51</v>
      </c>
      <c r="K120" s="5">
        <f t="shared" ref="K120" si="163">(J120+J121)/2</f>
        <v>51</v>
      </c>
      <c r="L120" s="4">
        <f t="shared" ref="L120" si="164">L118+25</f>
        <v>1400</v>
      </c>
      <c r="M120" s="4">
        <v>57</v>
      </c>
      <c r="N120" s="4">
        <f t="shared" ref="N120:N151" si="165">(E120+E121)/2</f>
        <v>0.13</v>
      </c>
      <c r="O120" s="4">
        <f>I120-50000</f>
        <v>7212.0149999999994</v>
      </c>
      <c r="P120" s="4"/>
    </row>
    <row r="121" spans="1:16" x14ac:dyDescent="0.25">
      <c r="A121" t="s">
        <v>22</v>
      </c>
      <c r="B121">
        <v>1400</v>
      </c>
      <c r="C121" t="s">
        <v>24</v>
      </c>
      <c r="D121">
        <v>57226.18</v>
      </c>
      <c r="E121">
        <v>0.51</v>
      </c>
      <c r="F121">
        <v>99</v>
      </c>
      <c r="G121">
        <v>0</v>
      </c>
      <c r="H121">
        <v>142438</v>
      </c>
      <c r="I121" s="4"/>
      <c r="J121" s="2">
        <v>51</v>
      </c>
      <c r="K121" s="5"/>
      <c r="L121" s="4"/>
      <c r="M121" s="4"/>
      <c r="N121" s="4"/>
      <c r="O121" s="4"/>
      <c r="P121" s="4"/>
    </row>
    <row r="122" spans="1:16" x14ac:dyDescent="0.25">
      <c r="A122" t="s">
        <v>22</v>
      </c>
      <c r="B122">
        <v>1400</v>
      </c>
      <c r="C122" t="s">
        <v>24</v>
      </c>
      <c r="D122">
        <v>57226.37</v>
      </c>
      <c r="E122">
        <v>0.57999999999999996</v>
      </c>
      <c r="F122">
        <v>99</v>
      </c>
      <c r="G122">
        <v>0</v>
      </c>
      <c r="H122">
        <v>142444</v>
      </c>
      <c r="I122" s="4">
        <f>(D122+D123)/2</f>
        <v>57240.875</v>
      </c>
      <c r="J122" s="2">
        <v>51</v>
      </c>
      <c r="K122" s="5">
        <f t="shared" ref="K122" si="166">(J122+J123)/2</f>
        <v>51.5</v>
      </c>
      <c r="L122" s="4">
        <f t="shared" ref="L122" si="167">L120+25</f>
        <v>1425</v>
      </c>
      <c r="M122" s="4">
        <v>58</v>
      </c>
      <c r="N122" s="4">
        <f t="shared" ref="N122:N153" si="168">(E122+E123)/2</f>
        <v>0.49</v>
      </c>
      <c r="O122" s="4">
        <f>I122-50000</f>
        <v>7240.875</v>
      </c>
      <c r="P122" s="4"/>
    </row>
    <row r="123" spans="1:16" x14ac:dyDescent="0.25">
      <c r="A123" t="s">
        <v>22</v>
      </c>
      <c r="B123">
        <v>1425</v>
      </c>
      <c r="C123" t="s">
        <v>24</v>
      </c>
      <c r="D123">
        <v>57255.38</v>
      </c>
      <c r="E123">
        <v>0.4</v>
      </c>
      <c r="F123">
        <v>99</v>
      </c>
      <c r="G123">
        <v>0</v>
      </c>
      <c r="H123">
        <v>142511</v>
      </c>
      <c r="I123" s="4"/>
      <c r="J123" s="2">
        <v>52</v>
      </c>
      <c r="K123" s="5"/>
      <c r="L123" s="4"/>
      <c r="M123" s="4"/>
      <c r="N123" s="4"/>
      <c r="O123" s="4"/>
      <c r="P123" s="4"/>
    </row>
    <row r="124" spans="1:16" x14ac:dyDescent="0.25">
      <c r="A124" t="s">
        <v>22</v>
      </c>
      <c r="B124">
        <v>1425</v>
      </c>
      <c r="C124" t="s">
        <v>24</v>
      </c>
      <c r="D124">
        <v>57255.22</v>
      </c>
      <c r="E124">
        <v>0.45</v>
      </c>
      <c r="F124">
        <v>99</v>
      </c>
      <c r="G124">
        <v>0</v>
      </c>
      <c r="H124">
        <v>142517</v>
      </c>
      <c r="I124" s="4">
        <f>(D124+D125)/2</f>
        <v>57270.490000000005</v>
      </c>
      <c r="J124" s="2">
        <v>52</v>
      </c>
      <c r="K124" s="5">
        <f t="shared" ref="K124" si="169">(J124+J125)/2</f>
        <v>52</v>
      </c>
      <c r="L124" s="4">
        <f t="shared" ref="L124" si="170">L122+25</f>
        <v>1450</v>
      </c>
      <c r="M124" s="4">
        <v>59</v>
      </c>
      <c r="N124" s="4">
        <f t="shared" ref="N124:N155" si="171">(E124+E125)/2</f>
        <v>0.78999999999999992</v>
      </c>
      <c r="O124" s="4">
        <f>I124-50000</f>
        <v>7270.4900000000052</v>
      </c>
      <c r="P124" s="4"/>
    </row>
    <row r="125" spans="1:16" x14ac:dyDescent="0.25">
      <c r="A125" t="s">
        <v>22</v>
      </c>
      <c r="B125">
        <v>1450</v>
      </c>
      <c r="C125" t="s">
        <v>24</v>
      </c>
      <c r="D125">
        <v>57285.760000000002</v>
      </c>
      <c r="E125">
        <v>1.1299999999999999</v>
      </c>
      <c r="F125">
        <v>99</v>
      </c>
      <c r="G125">
        <v>0</v>
      </c>
      <c r="H125">
        <v>142544</v>
      </c>
      <c r="I125" s="4"/>
      <c r="J125" s="2">
        <v>52</v>
      </c>
      <c r="K125" s="5"/>
      <c r="L125" s="4"/>
      <c r="M125" s="4"/>
      <c r="N125" s="4"/>
      <c r="O125" s="4"/>
      <c r="P125" s="4"/>
    </row>
    <row r="126" spans="1:16" x14ac:dyDescent="0.25">
      <c r="A126" t="s">
        <v>22</v>
      </c>
      <c r="B126">
        <v>1450</v>
      </c>
      <c r="C126" t="s">
        <v>24</v>
      </c>
      <c r="D126">
        <v>57286.03</v>
      </c>
      <c r="E126">
        <v>1.33</v>
      </c>
      <c r="F126">
        <v>99</v>
      </c>
      <c r="G126">
        <v>0</v>
      </c>
      <c r="H126">
        <v>142550</v>
      </c>
      <c r="I126" s="4">
        <f>(D126+D127)/2</f>
        <v>57303.54</v>
      </c>
      <c r="J126" s="2">
        <v>52</v>
      </c>
      <c r="K126" s="5">
        <f t="shared" ref="K126" si="172">(J126+J127)/2</f>
        <v>52.5</v>
      </c>
      <c r="L126" s="4">
        <f t="shared" ref="L126" si="173">L124+25</f>
        <v>1475</v>
      </c>
      <c r="M126" s="4">
        <v>60</v>
      </c>
      <c r="N126" s="4">
        <f t="shared" ref="N126:N157" si="174">(E126+E127)/2</f>
        <v>7.23</v>
      </c>
      <c r="O126" s="4">
        <f>I126-50000</f>
        <v>7303.5400000000009</v>
      </c>
      <c r="P126" s="4"/>
    </row>
    <row r="127" spans="1:16" x14ac:dyDescent="0.25">
      <c r="A127" s="1" t="s">
        <v>22</v>
      </c>
      <c r="B127" s="1">
        <v>1475</v>
      </c>
      <c r="C127" s="1" t="s">
        <v>24</v>
      </c>
      <c r="D127" s="1">
        <v>57321.05</v>
      </c>
      <c r="E127" s="1">
        <v>13.13</v>
      </c>
      <c r="F127" s="1">
        <v>99</v>
      </c>
      <c r="G127" s="1">
        <v>0</v>
      </c>
      <c r="H127" s="1">
        <v>142629</v>
      </c>
      <c r="I127" s="4"/>
      <c r="J127" s="8">
        <v>53</v>
      </c>
      <c r="K127" s="5"/>
      <c r="L127" s="4"/>
      <c r="M127" s="4"/>
      <c r="N127" s="4"/>
      <c r="O127" s="4"/>
      <c r="P127" s="4"/>
    </row>
    <row r="128" spans="1:16" x14ac:dyDescent="0.25">
      <c r="A128" t="s">
        <v>22</v>
      </c>
      <c r="B128">
        <v>1475</v>
      </c>
      <c r="C128" t="s">
        <v>24</v>
      </c>
      <c r="D128">
        <v>57314.81</v>
      </c>
      <c r="E128">
        <v>0.2</v>
      </c>
      <c r="F128">
        <v>99</v>
      </c>
      <c r="G128">
        <v>0</v>
      </c>
      <c r="H128">
        <v>142656</v>
      </c>
      <c r="I128" s="4">
        <f>(D128+D129)/2</f>
        <v>57325.729999999996</v>
      </c>
      <c r="J128" s="2">
        <v>53</v>
      </c>
      <c r="K128" s="5">
        <f t="shared" ref="K128" si="175">(J128+J129)/2</f>
        <v>53.5</v>
      </c>
      <c r="L128" s="4">
        <f t="shared" ref="L128" si="176">L126+25</f>
        <v>1500</v>
      </c>
      <c r="M128" s="4">
        <v>61</v>
      </c>
      <c r="N128" s="4">
        <f t="shared" ref="N128:N159" si="177">(E128+E129)/2</f>
        <v>0.35</v>
      </c>
      <c r="O128" s="4">
        <f>I128-50000</f>
        <v>7325.7299999999959</v>
      </c>
      <c r="P128" s="4"/>
    </row>
    <row r="129" spans="1:16" x14ac:dyDescent="0.25">
      <c r="A129" t="s">
        <v>22</v>
      </c>
      <c r="B129">
        <v>1500</v>
      </c>
      <c r="C129" t="s">
        <v>24</v>
      </c>
      <c r="D129">
        <v>57336.65</v>
      </c>
      <c r="E129">
        <v>0.5</v>
      </c>
      <c r="F129">
        <v>99</v>
      </c>
      <c r="G129">
        <v>0</v>
      </c>
      <c r="H129">
        <v>142723</v>
      </c>
      <c r="I129" s="4"/>
      <c r="J129" s="2">
        <v>54</v>
      </c>
      <c r="K129" s="5"/>
      <c r="L129" s="4"/>
      <c r="M129" s="4"/>
      <c r="N129" s="4"/>
      <c r="O129" s="4"/>
      <c r="P129" s="4"/>
    </row>
    <row r="130" spans="1:16" x14ac:dyDescent="0.25">
      <c r="A130" t="s">
        <v>22</v>
      </c>
      <c r="B130">
        <v>1500</v>
      </c>
      <c r="C130" t="s">
        <v>24</v>
      </c>
      <c r="D130">
        <v>57336.639999999999</v>
      </c>
      <c r="E130">
        <v>0.7</v>
      </c>
      <c r="F130">
        <v>99</v>
      </c>
      <c r="G130">
        <v>0</v>
      </c>
      <c r="H130">
        <v>142729</v>
      </c>
      <c r="I130" s="4">
        <f>(D130+D131)/2</f>
        <v>57266.165000000001</v>
      </c>
      <c r="J130" s="2">
        <v>54</v>
      </c>
      <c r="K130" s="5">
        <f t="shared" ref="K130" si="178">(J130+J131)/2</f>
        <v>54</v>
      </c>
      <c r="L130" s="4">
        <f t="shared" ref="L130" si="179">L128+25</f>
        <v>1525</v>
      </c>
      <c r="M130" s="4">
        <v>62</v>
      </c>
      <c r="N130" s="4">
        <f t="shared" ref="N130:N161" si="180">(E130+E131)/2</f>
        <v>71.125</v>
      </c>
      <c r="O130" s="4">
        <f>I130-50000</f>
        <v>7266.1650000000009</v>
      </c>
      <c r="P130" s="4"/>
    </row>
    <row r="131" spans="1:16" x14ac:dyDescent="0.25">
      <c r="A131" s="1" t="s">
        <v>22</v>
      </c>
      <c r="B131" s="1">
        <v>1525</v>
      </c>
      <c r="C131" s="1" t="s">
        <v>24</v>
      </c>
      <c r="D131" s="1">
        <v>57195.69</v>
      </c>
      <c r="E131" s="1">
        <v>141.55000000000001</v>
      </c>
      <c r="F131" s="1">
        <v>99</v>
      </c>
      <c r="G131" s="1">
        <v>0</v>
      </c>
      <c r="H131" s="1">
        <v>142753</v>
      </c>
      <c r="I131" s="4"/>
      <c r="J131" s="2">
        <v>54</v>
      </c>
      <c r="K131" s="5"/>
      <c r="L131" s="4"/>
      <c r="M131" s="4"/>
      <c r="N131" s="4"/>
      <c r="O131" s="4"/>
      <c r="P131" s="4"/>
    </row>
    <row r="132" spans="1:16" x14ac:dyDescent="0.25">
      <c r="A132" t="s">
        <v>22</v>
      </c>
      <c r="B132">
        <v>1525</v>
      </c>
      <c r="C132" t="s">
        <v>24</v>
      </c>
      <c r="D132">
        <v>57353.23</v>
      </c>
      <c r="E132">
        <v>1.88</v>
      </c>
      <c r="F132">
        <v>99</v>
      </c>
      <c r="G132">
        <v>0</v>
      </c>
      <c r="H132">
        <v>142814</v>
      </c>
      <c r="I132" s="4">
        <f>(D132+D133)/2</f>
        <v>57363.64</v>
      </c>
      <c r="J132" s="2">
        <v>55</v>
      </c>
      <c r="K132" s="5">
        <f t="shared" ref="K132" si="181">(J132+J133)/2</f>
        <v>55.5</v>
      </c>
      <c r="L132" s="4">
        <f t="shared" ref="L132" si="182">L130+25</f>
        <v>1550</v>
      </c>
      <c r="M132" s="4">
        <v>63</v>
      </c>
      <c r="N132" s="4">
        <f t="shared" ref="N132:N163" si="183">(E132+E133)/2</f>
        <v>12.18</v>
      </c>
      <c r="O132" s="4">
        <f>I132-50000</f>
        <v>7363.6399999999994</v>
      </c>
      <c r="P132" s="4"/>
    </row>
    <row r="133" spans="1:16" x14ac:dyDescent="0.25">
      <c r="A133" s="1" t="s">
        <v>22</v>
      </c>
      <c r="B133" s="1">
        <v>1550</v>
      </c>
      <c r="C133" s="1" t="s">
        <v>24</v>
      </c>
      <c r="D133" s="1">
        <v>57374.05</v>
      </c>
      <c r="E133" s="1">
        <v>22.48</v>
      </c>
      <c r="F133" s="1">
        <v>99</v>
      </c>
      <c r="G133" s="1">
        <v>0</v>
      </c>
      <c r="H133" s="1">
        <v>142920</v>
      </c>
      <c r="I133" s="4"/>
      <c r="J133" s="2">
        <v>56</v>
      </c>
      <c r="K133" s="5"/>
      <c r="L133" s="4"/>
      <c r="M133" s="4"/>
      <c r="N133" s="4"/>
      <c r="O133" s="4"/>
      <c r="P133" s="4"/>
    </row>
    <row r="134" spans="1:16" x14ac:dyDescent="0.25">
      <c r="A134" t="s">
        <v>22</v>
      </c>
      <c r="B134">
        <v>1575</v>
      </c>
      <c r="C134" t="s">
        <v>24</v>
      </c>
      <c r="D134">
        <v>57360.23</v>
      </c>
      <c r="E134">
        <v>1.03</v>
      </c>
      <c r="F134">
        <v>99</v>
      </c>
      <c r="G134">
        <v>0</v>
      </c>
      <c r="H134">
        <v>142935</v>
      </c>
      <c r="I134" s="4">
        <f>(D134+D135)/2</f>
        <v>57360.29</v>
      </c>
      <c r="J134" s="2">
        <v>56</v>
      </c>
      <c r="K134" s="5">
        <f t="shared" ref="K134" si="184">(J134+J135)/2</f>
        <v>56</v>
      </c>
      <c r="L134" s="4">
        <f t="shared" ref="L134" si="185">L132+25</f>
        <v>1575</v>
      </c>
      <c r="M134" s="4">
        <v>64</v>
      </c>
      <c r="N134" s="4">
        <f t="shared" ref="N134:N165" si="186">(E134+E135)/2</f>
        <v>1.0449999999999999</v>
      </c>
      <c r="O134" s="4">
        <f>I134-50000</f>
        <v>7360.2900000000009</v>
      </c>
      <c r="P134" s="4"/>
    </row>
    <row r="135" spans="1:16" x14ac:dyDescent="0.25">
      <c r="A135" t="s">
        <v>22</v>
      </c>
      <c r="B135">
        <v>1575</v>
      </c>
      <c r="C135" t="s">
        <v>24</v>
      </c>
      <c r="D135">
        <v>57360.35</v>
      </c>
      <c r="E135">
        <v>1.06</v>
      </c>
      <c r="F135">
        <v>99</v>
      </c>
      <c r="G135">
        <v>0</v>
      </c>
      <c r="H135">
        <v>142941</v>
      </c>
      <c r="I135" s="4"/>
      <c r="J135" s="2">
        <v>56</v>
      </c>
      <c r="K135" s="5"/>
      <c r="L135" s="4"/>
      <c r="M135" s="4"/>
      <c r="N135" s="4"/>
      <c r="O135" s="4"/>
      <c r="P135" s="4"/>
    </row>
    <row r="136" spans="1:16" x14ac:dyDescent="0.25">
      <c r="A136" t="s">
        <v>22</v>
      </c>
      <c r="B136">
        <v>1600</v>
      </c>
      <c r="C136" t="s">
        <v>24</v>
      </c>
      <c r="D136">
        <v>57358.41</v>
      </c>
      <c r="E136">
        <v>-0.03</v>
      </c>
      <c r="F136">
        <v>99</v>
      </c>
      <c r="G136">
        <v>0</v>
      </c>
      <c r="H136">
        <v>143032</v>
      </c>
      <c r="I136" s="4">
        <f>(D136+D137)/2</f>
        <v>57358.514999999999</v>
      </c>
      <c r="J136" s="2">
        <v>57</v>
      </c>
      <c r="K136" s="5">
        <f t="shared" ref="K136" si="187">(J136+J137)/2</f>
        <v>57</v>
      </c>
      <c r="L136" s="4">
        <f t="shared" ref="L136" si="188">L134+25</f>
        <v>1600</v>
      </c>
      <c r="M136" s="4">
        <v>65</v>
      </c>
      <c r="N136" s="4">
        <f t="shared" ref="N136:N167" si="189">(E136+E137)/2</f>
        <v>0.115</v>
      </c>
      <c r="O136" s="4">
        <f>I136-50000</f>
        <v>7358.5149999999994</v>
      </c>
      <c r="P136" s="4"/>
    </row>
    <row r="137" spans="1:16" x14ac:dyDescent="0.25">
      <c r="A137" t="s">
        <v>22</v>
      </c>
      <c r="B137">
        <v>1600</v>
      </c>
      <c r="C137" t="s">
        <v>24</v>
      </c>
      <c r="D137">
        <v>57358.62</v>
      </c>
      <c r="E137">
        <v>0.26</v>
      </c>
      <c r="F137">
        <v>99</v>
      </c>
      <c r="G137">
        <v>0</v>
      </c>
      <c r="H137">
        <v>143038</v>
      </c>
      <c r="I137" s="4"/>
      <c r="J137" s="2">
        <v>57</v>
      </c>
      <c r="K137" s="5"/>
      <c r="L137" s="4"/>
      <c r="M137" s="4"/>
      <c r="N137" s="4"/>
      <c r="O137" s="4"/>
      <c r="P137" s="4"/>
    </row>
    <row r="138" spans="1:16" x14ac:dyDescent="0.25">
      <c r="A138" t="s">
        <v>22</v>
      </c>
      <c r="B138">
        <v>1625</v>
      </c>
      <c r="C138" t="s">
        <v>24</v>
      </c>
      <c r="D138">
        <v>57355.23</v>
      </c>
      <c r="E138">
        <v>0.18</v>
      </c>
      <c r="F138">
        <v>99</v>
      </c>
      <c r="G138">
        <v>0</v>
      </c>
      <c r="H138">
        <v>143150</v>
      </c>
      <c r="I138" s="4">
        <f>(D138+D139)/2</f>
        <v>57355.15</v>
      </c>
      <c r="J138" s="2">
        <v>58</v>
      </c>
      <c r="K138" s="5">
        <f t="shared" ref="K138" si="190">(J138+J139)/2</f>
        <v>58</v>
      </c>
      <c r="L138" s="4">
        <f t="shared" ref="L138" si="191">L136+25</f>
        <v>1625</v>
      </c>
      <c r="M138" s="4">
        <v>66</v>
      </c>
      <c r="N138" s="4">
        <f t="shared" ref="N138:N169" si="192">(E138+E139)/2</f>
        <v>0.18</v>
      </c>
      <c r="O138" s="4">
        <f>I138-50000</f>
        <v>7355.1500000000015</v>
      </c>
      <c r="P138" s="4"/>
    </row>
    <row r="139" spans="1:16" x14ac:dyDescent="0.25">
      <c r="A139" t="s">
        <v>22</v>
      </c>
      <c r="B139">
        <v>1625</v>
      </c>
      <c r="C139" t="s">
        <v>24</v>
      </c>
      <c r="D139">
        <v>57355.07</v>
      </c>
      <c r="E139">
        <v>0.18</v>
      </c>
      <c r="F139">
        <v>99</v>
      </c>
      <c r="G139">
        <v>0</v>
      </c>
      <c r="H139">
        <v>143156</v>
      </c>
      <c r="I139" s="4"/>
      <c r="J139" s="2">
        <v>58</v>
      </c>
      <c r="K139" s="5"/>
      <c r="L139" s="4"/>
      <c r="M139" s="4"/>
      <c r="N139" s="4"/>
      <c r="O139" s="4"/>
      <c r="P139" s="4"/>
    </row>
    <row r="140" spans="1:16" x14ac:dyDescent="0.25">
      <c r="A140" t="s">
        <v>22</v>
      </c>
      <c r="B140">
        <v>1650</v>
      </c>
      <c r="C140" t="s">
        <v>24</v>
      </c>
      <c r="D140">
        <v>57335.85</v>
      </c>
      <c r="E140">
        <v>0.73</v>
      </c>
      <c r="F140">
        <v>99</v>
      </c>
      <c r="G140">
        <v>0</v>
      </c>
      <c r="H140">
        <v>143229</v>
      </c>
      <c r="I140" s="4">
        <f>(D140+D141)/2</f>
        <v>57335.964999999997</v>
      </c>
      <c r="J140" s="2">
        <v>59</v>
      </c>
      <c r="K140" s="5">
        <f t="shared" ref="K140" si="193">(J140+J141)/2</f>
        <v>59.5</v>
      </c>
      <c r="L140" s="4">
        <f t="shared" ref="L140" si="194">L138+25</f>
        <v>1650</v>
      </c>
      <c r="M140" s="4">
        <v>67</v>
      </c>
      <c r="N140" s="4">
        <f t="shared" ref="N140:N171" si="195">(E140+E141)/2</f>
        <v>0.90500000000000003</v>
      </c>
      <c r="O140" s="4">
        <f>I140-50000</f>
        <v>7335.9649999999965</v>
      </c>
      <c r="P140" s="4"/>
    </row>
    <row r="141" spans="1:16" x14ac:dyDescent="0.25">
      <c r="A141" t="s">
        <v>22</v>
      </c>
      <c r="B141">
        <v>1650</v>
      </c>
      <c r="C141" t="s">
        <v>24</v>
      </c>
      <c r="D141">
        <v>57336.08</v>
      </c>
      <c r="E141">
        <v>1.08</v>
      </c>
      <c r="F141">
        <v>99</v>
      </c>
      <c r="G141">
        <v>0</v>
      </c>
      <c r="H141">
        <v>143235</v>
      </c>
      <c r="I141" s="4"/>
      <c r="J141" s="2">
        <v>60</v>
      </c>
      <c r="K141" s="5"/>
      <c r="L141" s="4"/>
      <c r="M141" s="4"/>
      <c r="N141" s="4"/>
      <c r="O141" s="4"/>
      <c r="P141" s="4"/>
    </row>
    <row r="142" spans="1:16" x14ac:dyDescent="0.25">
      <c r="A142" t="s">
        <v>22</v>
      </c>
      <c r="B142">
        <v>1675</v>
      </c>
      <c r="C142" t="s">
        <v>24</v>
      </c>
      <c r="D142">
        <v>57291.22</v>
      </c>
      <c r="E142">
        <v>-17.86</v>
      </c>
      <c r="F142">
        <v>99</v>
      </c>
      <c r="G142">
        <v>0</v>
      </c>
      <c r="H142">
        <v>143317</v>
      </c>
      <c r="I142" s="4">
        <f>(D142+D143)/2</f>
        <v>57291.17</v>
      </c>
      <c r="J142" s="2">
        <v>61</v>
      </c>
      <c r="K142" s="5">
        <f t="shared" ref="K142" si="196">(J142+J143)/2</f>
        <v>61</v>
      </c>
      <c r="L142" s="4">
        <f t="shared" ref="L142" si="197">L140+25</f>
        <v>1675</v>
      </c>
      <c r="M142" s="4">
        <v>68</v>
      </c>
      <c r="N142" s="4">
        <f t="shared" ref="N142:N173" si="198">(E142+E143)/2</f>
        <v>-18.009999999999998</v>
      </c>
      <c r="O142" s="4">
        <f>I142-50000</f>
        <v>7291.1699999999983</v>
      </c>
      <c r="P142" s="4"/>
    </row>
    <row r="143" spans="1:16" x14ac:dyDescent="0.25">
      <c r="A143" t="s">
        <v>22</v>
      </c>
      <c r="B143">
        <v>1675</v>
      </c>
      <c r="C143" t="s">
        <v>24</v>
      </c>
      <c r="D143">
        <v>57291.12</v>
      </c>
      <c r="E143">
        <v>-18.16</v>
      </c>
      <c r="F143">
        <v>99</v>
      </c>
      <c r="G143">
        <v>0</v>
      </c>
      <c r="H143">
        <v>143323</v>
      </c>
      <c r="I143" s="4"/>
      <c r="J143" s="2">
        <v>61</v>
      </c>
      <c r="K143" s="5"/>
      <c r="L143" s="4"/>
      <c r="M143" s="4"/>
      <c r="N143" s="4"/>
      <c r="O143" s="4"/>
      <c r="P143" s="4"/>
    </row>
    <row r="144" spans="1:16" x14ac:dyDescent="0.25">
      <c r="A144" t="s">
        <v>22</v>
      </c>
      <c r="B144">
        <v>1700</v>
      </c>
      <c r="C144" t="s">
        <v>24</v>
      </c>
      <c r="D144">
        <v>57306.54</v>
      </c>
      <c r="E144">
        <v>0</v>
      </c>
      <c r="F144">
        <v>99</v>
      </c>
      <c r="G144">
        <v>0</v>
      </c>
      <c r="H144">
        <v>143559</v>
      </c>
      <c r="I144" s="4">
        <f>(D144+D145)/2</f>
        <v>57305.770000000004</v>
      </c>
      <c r="J144" s="2">
        <v>63</v>
      </c>
      <c r="K144" s="5">
        <f t="shared" ref="K144" si="199">(J144+J145)/2</f>
        <v>63.5</v>
      </c>
      <c r="L144" s="4">
        <f t="shared" ref="L144" si="200">L142+25</f>
        <v>1700</v>
      </c>
      <c r="M144" s="4">
        <v>69</v>
      </c>
      <c r="N144" s="4">
        <f t="shared" ref="N144:N191" si="201">(E144+E145)/2</f>
        <v>0.215</v>
      </c>
      <c r="O144" s="4">
        <f>I144-50000</f>
        <v>7305.7700000000041</v>
      </c>
      <c r="P144" s="4"/>
    </row>
    <row r="145" spans="1:16" x14ac:dyDescent="0.25">
      <c r="A145" t="s">
        <v>22</v>
      </c>
      <c r="B145">
        <v>1700</v>
      </c>
      <c r="C145" t="s">
        <v>24</v>
      </c>
      <c r="D145">
        <v>57305</v>
      </c>
      <c r="E145">
        <v>0.43</v>
      </c>
      <c r="F145">
        <v>99</v>
      </c>
      <c r="G145">
        <v>0</v>
      </c>
      <c r="H145">
        <v>143605</v>
      </c>
      <c r="I145" s="4"/>
      <c r="J145" s="2">
        <v>64</v>
      </c>
      <c r="K145" s="5"/>
      <c r="L145" s="4"/>
      <c r="M145" s="4"/>
      <c r="N145" s="4"/>
      <c r="O145" s="4"/>
      <c r="P145" s="4"/>
    </row>
    <row r="146" spans="1:16" x14ac:dyDescent="0.25">
      <c r="A146" t="s">
        <v>22</v>
      </c>
      <c r="B146">
        <v>1725</v>
      </c>
      <c r="C146" t="s">
        <v>24</v>
      </c>
      <c r="D146">
        <v>57298.86</v>
      </c>
      <c r="E146">
        <v>0.83</v>
      </c>
      <c r="F146">
        <v>99</v>
      </c>
      <c r="G146">
        <v>0</v>
      </c>
      <c r="H146">
        <v>143708</v>
      </c>
      <c r="I146" s="4">
        <f>(D146+D147)/2</f>
        <v>57298.744999999995</v>
      </c>
      <c r="J146" s="2">
        <v>65</v>
      </c>
      <c r="K146" s="5">
        <f t="shared" ref="K146" si="202">(J146+J147)/2</f>
        <v>65</v>
      </c>
      <c r="L146" s="4">
        <f t="shared" ref="L146" si="203">L144+25</f>
        <v>1725</v>
      </c>
      <c r="M146" s="4">
        <v>70</v>
      </c>
      <c r="N146" s="4">
        <f t="shared" ref="N146:N191" si="204">(E146+E147)/2</f>
        <v>0.85499999999999998</v>
      </c>
      <c r="O146" s="4">
        <f>I146-50000</f>
        <v>7298.7449999999953</v>
      </c>
      <c r="P146" s="4"/>
    </row>
    <row r="147" spans="1:16" x14ac:dyDescent="0.25">
      <c r="A147" t="s">
        <v>22</v>
      </c>
      <c r="B147">
        <v>1725</v>
      </c>
      <c r="C147" t="s">
        <v>24</v>
      </c>
      <c r="D147">
        <v>57298.63</v>
      </c>
      <c r="E147">
        <v>0.88</v>
      </c>
      <c r="F147">
        <v>99</v>
      </c>
      <c r="G147">
        <v>0</v>
      </c>
      <c r="H147">
        <v>143714</v>
      </c>
      <c r="I147" s="4"/>
      <c r="J147" s="2">
        <v>65</v>
      </c>
      <c r="K147" s="5"/>
      <c r="L147" s="4"/>
      <c r="M147" s="4"/>
      <c r="N147" s="4"/>
      <c r="O147" s="4"/>
      <c r="P147" s="4"/>
    </row>
    <row r="148" spans="1:16" x14ac:dyDescent="0.25">
      <c r="A148" t="s">
        <v>22</v>
      </c>
      <c r="B148">
        <v>1750</v>
      </c>
      <c r="C148" t="s">
        <v>24</v>
      </c>
      <c r="D148">
        <v>57289.75</v>
      </c>
      <c r="E148">
        <v>0.2</v>
      </c>
      <c r="F148">
        <v>99</v>
      </c>
      <c r="G148">
        <v>0</v>
      </c>
      <c r="H148">
        <v>143741</v>
      </c>
      <c r="I148" s="4">
        <f>(D148+D149)/2</f>
        <v>57289.259999999995</v>
      </c>
      <c r="J148" s="2">
        <v>65</v>
      </c>
      <c r="K148" s="5">
        <f t="shared" ref="K148" si="205">(J148+J149)/2</f>
        <v>65</v>
      </c>
      <c r="L148" s="4">
        <f t="shared" ref="L148" si="206">L146+25</f>
        <v>1750</v>
      </c>
      <c r="M148" s="4">
        <v>71</v>
      </c>
      <c r="N148" s="4">
        <f t="shared" ref="N148:N191" si="207">(E148+E149)/2</f>
        <v>4.5000000000000005E-2</v>
      </c>
      <c r="O148" s="4">
        <f>I148-50000</f>
        <v>7289.2599999999948</v>
      </c>
      <c r="P148" s="4"/>
    </row>
    <row r="149" spans="1:16" x14ac:dyDescent="0.25">
      <c r="A149" t="s">
        <v>22</v>
      </c>
      <c r="B149">
        <v>1750</v>
      </c>
      <c r="C149" t="s">
        <v>24</v>
      </c>
      <c r="D149">
        <v>57288.77</v>
      </c>
      <c r="E149">
        <v>-0.11</v>
      </c>
      <c r="F149">
        <v>99</v>
      </c>
      <c r="G149">
        <v>0</v>
      </c>
      <c r="H149">
        <v>143750</v>
      </c>
      <c r="I149" s="4"/>
      <c r="J149" s="2">
        <v>65</v>
      </c>
      <c r="K149" s="5"/>
      <c r="L149" s="4"/>
      <c r="M149" s="4"/>
      <c r="N149" s="4"/>
      <c r="O149" s="4"/>
      <c r="P149" s="4"/>
    </row>
    <row r="150" spans="1:16" x14ac:dyDescent="0.25">
      <c r="A150" s="1" t="s">
        <v>22</v>
      </c>
      <c r="B150" s="1">
        <v>1775</v>
      </c>
      <c r="C150" s="1" t="s">
        <v>24</v>
      </c>
      <c r="D150" s="1">
        <v>57207.57</v>
      </c>
      <c r="E150" s="1">
        <v>-177.66</v>
      </c>
      <c r="F150" s="1">
        <v>99</v>
      </c>
      <c r="G150" s="1">
        <v>0</v>
      </c>
      <c r="H150" s="1">
        <v>143811</v>
      </c>
      <c r="I150" s="4">
        <f>(D150+D151)/2</f>
        <v>57247.724999999999</v>
      </c>
      <c r="J150" s="2">
        <v>66</v>
      </c>
      <c r="K150" s="5">
        <f t="shared" ref="K150" si="208">(J150+J151)/2</f>
        <v>66</v>
      </c>
      <c r="L150" s="4">
        <f t="shared" ref="L150" si="209">L148+25</f>
        <v>1775</v>
      </c>
      <c r="M150" s="4">
        <v>72</v>
      </c>
      <c r="N150" s="4">
        <f t="shared" ref="N150:N191" si="210">(E150+E151)/2</f>
        <v>-89.944999999999993</v>
      </c>
      <c r="O150" s="4">
        <f>I150-50000</f>
        <v>7247.7249999999985</v>
      </c>
      <c r="P150" s="4"/>
    </row>
    <row r="151" spans="1:16" x14ac:dyDescent="0.25">
      <c r="A151" t="s">
        <v>22</v>
      </c>
      <c r="B151">
        <v>1775</v>
      </c>
      <c r="C151" t="s">
        <v>24</v>
      </c>
      <c r="D151">
        <v>57287.88</v>
      </c>
      <c r="E151">
        <v>-2.23</v>
      </c>
      <c r="F151">
        <v>99</v>
      </c>
      <c r="G151">
        <v>0</v>
      </c>
      <c r="H151">
        <v>143820</v>
      </c>
      <c r="I151" s="4"/>
      <c r="J151" s="2">
        <v>66</v>
      </c>
      <c r="K151" s="5"/>
      <c r="L151" s="4"/>
      <c r="M151" s="4"/>
      <c r="N151" s="4"/>
      <c r="O151" s="4"/>
      <c r="P151" s="4"/>
    </row>
    <row r="152" spans="1:16" x14ac:dyDescent="0.25">
      <c r="A152" t="s">
        <v>22</v>
      </c>
      <c r="B152">
        <v>1800</v>
      </c>
      <c r="C152" t="s">
        <v>24</v>
      </c>
      <c r="D152">
        <v>57290.96</v>
      </c>
      <c r="E152">
        <v>-0.28000000000000003</v>
      </c>
      <c r="F152">
        <v>99</v>
      </c>
      <c r="G152">
        <v>0</v>
      </c>
      <c r="H152">
        <v>143838</v>
      </c>
      <c r="I152" s="4">
        <f>(D152+D153)/2</f>
        <v>57291.09</v>
      </c>
      <c r="J152" s="2">
        <v>66</v>
      </c>
      <c r="K152" s="5">
        <f t="shared" ref="K152" si="211">(J152+J153)/2</f>
        <v>66</v>
      </c>
      <c r="L152" s="4">
        <f t="shared" ref="L152" si="212">L150+25</f>
        <v>1800</v>
      </c>
      <c r="M152" s="4">
        <v>73</v>
      </c>
      <c r="N152" s="4">
        <f t="shared" ref="N152:N191" si="213">(E152+E153)/2</f>
        <v>-0.48000000000000004</v>
      </c>
      <c r="O152" s="4">
        <f>I152-50000</f>
        <v>7291.0899999999965</v>
      </c>
      <c r="P152" s="4"/>
    </row>
    <row r="153" spans="1:16" x14ac:dyDescent="0.25">
      <c r="A153" t="s">
        <v>22</v>
      </c>
      <c r="B153">
        <v>1800</v>
      </c>
      <c r="C153" t="s">
        <v>24</v>
      </c>
      <c r="D153">
        <v>57291.22</v>
      </c>
      <c r="E153">
        <v>-0.68</v>
      </c>
      <c r="F153">
        <v>99</v>
      </c>
      <c r="G153">
        <v>0</v>
      </c>
      <c r="H153">
        <v>143844</v>
      </c>
      <c r="I153" s="4"/>
      <c r="J153" s="2">
        <v>66</v>
      </c>
      <c r="K153" s="5"/>
      <c r="L153" s="4"/>
      <c r="M153" s="4"/>
      <c r="N153" s="4"/>
      <c r="O153" s="4"/>
      <c r="P153" s="4"/>
    </row>
    <row r="154" spans="1:16" x14ac:dyDescent="0.25">
      <c r="A154" t="s">
        <v>22</v>
      </c>
      <c r="B154">
        <v>1825</v>
      </c>
      <c r="C154" t="s">
        <v>24</v>
      </c>
      <c r="D154">
        <v>57302.02</v>
      </c>
      <c r="E154">
        <v>-0.86</v>
      </c>
      <c r="F154">
        <v>99</v>
      </c>
      <c r="G154">
        <v>0</v>
      </c>
      <c r="H154">
        <v>143938</v>
      </c>
      <c r="I154" s="4">
        <f>(D154+D155)/2</f>
        <v>57302.065000000002</v>
      </c>
      <c r="J154" s="2">
        <v>67</v>
      </c>
      <c r="K154" s="5">
        <f t="shared" ref="K154" si="214">(J154+J155)/2</f>
        <v>67</v>
      </c>
      <c r="L154" s="4">
        <f t="shared" ref="L154" si="215">L152+25</f>
        <v>1825</v>
      </c>
      <c r="M154" s="4">
        <v>74</v>
      </c>
      <c r="N154" s="4">
        <f t="shared" ref="N154:N191" si="216">(E154+E155)/2</f>
        <v>-0.90500000000000003</v>
      </c>
      <c r="O154" s="4">
        <f>I154-50000</f>
        <v>7302.0650000000023</v>
      </c>
      <c r="P154" s="4"/>
    </row>
    <row r="155" spans="1:16" x14ac:dyDescent="0.25">
      <c r="A155" t="s">
        <v>22</v>
      </c>
      <c r="B155">
        <v>1825</v>
      </c>
      <c r="C155" t="s">
        <v>24</v>
      </c>
      <c r="D155">
        <v>57302.11</v>
      </c>
      <c r="E155">
        <v>-0.95</v>
      </c>
      <c r="F155">
        <v>99</v>
      </c>
      <c r="G155">
        <v>0</v>
      </c>
      <c r="H155">
        <v>143944</v>
      </c>
      <c r="I155" s="4"/>
      <c r="J155" s="2">
        <v>67</v>
      </c>
      <c r="K155" s="5"/>
      <c r="L155" s="4"/>
      <c r="M155" s="4"/>
      <c r="N155" s="4"/>
      <c r="O155" s="4"/>
      <c r="P155" s="4"/>
    </row>
    <row r="156" spans="1:16" x14ac:dyDescent="0.25">
      <c r="A156" t="s">
        <v>22</v>
      </c>
      <c r="B156">
        <v>1850</v>
      </c>
      <c r="C156" t="s">
        <v>24</v>
      </c>
      <c r="D156">
        <v>57316.959999999999</v>
      </c>
      <c r="E156">
        <v>-0.65</v>
      </c>
      <c r="F156">
        <v>99</v>
      </c>
      <c r="G156">
        <v>0</v>
      </c>
      <c r="H156">
        <v>144005</v>
      </c>
      <c r="I156" s="4">
        <f>(D156+D157)/2</f>
        <v>57317.1</v>
      </c>
      <c r="J156" s="2">
        <v>68</v>
      </c>
      <c r="K156" s="5">
        <f t="shared" ref="K156" si="217">(J156+J157)/2</f>
        <v>68</v>
      </c>
      <c r="L156" s="4">
        <f t="shared" ref="L156" si="218">L154+25</f>
        <v>1850</v>
      </c>
      <c r="M156" s="4">
        <v>75</v>
      </c>
      <c r="N156" s="4">
        <f t="shared" ref="N156:N191" si="219">(E156+E157)/2</f>
        <v>-0.65500000000000003</v>
      </c>
      <c r="O156" s="4">
        <f>I156-50000</f>
        <v>7317.0999999999985</v>
      </c>
      <c r="P156" s="4"/>
    </row>
    <row r="157" spans="1:16" x14ac:dyDescent="0.25">
      <c r="A157" t="s">
        <v>22</v>
      </c>
      <c r="B157">
        <v>1850</v>
      </c>
      <c r="C157" t="s">
        <v>24</v>
      </c>
      <c r="D157">
        <v>57317.24</v>
      </c>
      <c r="E157">
        <v>-0.66</v>
      </c>
      <c r="F157">
        <v>99</v>
      </c>
      <c r="G157">
        <v>0</v>
      </c>
      <c r="H157">
        <v>144011</v>
      </c>
      <c r="I157" s="4"/>
      <c r="J157" s="2">
        <v>68</v>
      </c>
      <c r="K157" s="5"/>
      <c r="L157" s="4"/>
      <c r="M157" s="4"/>
      <c r="N157" s="4"/>
      <c r="O157" s="4"/>
      <c r="P157" s="4"/>
    </row>
    <row r="158" spans="1:16" x14ac:dyDescent="0.25">
      <c r="A158" t="s">
        <v>22</v>
      </c>
      <c r="B158">
        <v>1875</v>
      </c>
      <c r="C158" t="s">
        <v>24</v>
      </c>
      <c r="D158">
        <v>57337.11</v>
      </c>
      <c r="E158">
        <v>-0.41</v>
      </c>
      <c r="F158">
        <v>99</v>
      </c>
      <c r="G158">
        <v>0</v>
      </c>
      <c r="H158">
        <v>144032</v>
      </c>
      <c r="I158" s="4">
        <f>(D158+D159)/2</f>
        <v>57336.89</v>
      </c>
      <c r="J158" s="2">
        <v>68</v>
      </c>
      <c r="K158" s="5">
        <f t="shared" ref="K158" si="220">(J158+J159)/2</f>
        <v>68</v>
      </c>
      <c r="L158" s="4">
        <f t="shared" ref="L158" si="221">L156+25</f>
        <v>1875</v>
      </c>
      <c r="M158" s="4">
        <v>76</v>
      </c>
      <c r="N158" s="4">
        <f t="shared" ref="N158:N191" si="222">(E158+E159)/2</f>
        <v>-0.53500000000000003</v>
      </c>
      <c r="O158" s="4">
        <f>I158-50000</f>
        <v>7336.8899999999994</v>
      </c>
      <c r="P158" s="4"/>
    </row>
    <row r="159" spans="1:16" x14ac:dyDescent="0.25">
      <c r="A159" t="s">
        <v>22</v>
      </c>
      <c r="B159">
        <v>1875</v>
      </c>
      <c r="C159" t="s">
        <v>24</v>
      </c>
      <c r="D159">
        <v>57336.67</v>
      </c>
      <c r="E159">
        <v>-0.66</v>
      </c>
      <c r="F159">
        <v>99</v>
      </c>
      <c r="G159">
        <v>0</v>
      </c>
      <c r="H159">
        <v>144038</v>
      </c>
      <c r="I159" s="4"/>
      <c r="J159" s="2">
        <v>68</v>
      </c>
      <c r="K159" s="5"/>
      <c r="L159" s="4"/>
      <c r="M159" s="4"/>
      <c r="N159" s="4"/>
      <c r="O159" s="4"/>
      <c r="P159" s="4"/>
    </row>
    <row r="160" spans="1:16" x14ac:dyDescent="0.25">
      <c r="A160" t="s">
        <v>22</v>
      </c>
      <c r="B160">
        <v>1900</v>
      </c>
      <c r="C160" t="s">
        <v>24</v>
      </c>
      <c r="D160">
        <v>57369.15</v>
      </c>
      <c r="E160">
        <v>3.85</v>
      </c>
      <c r="F160">
        <v>99</v>
      </c>
      <c r="G160">
        <v>0</v>
      </c>
      <c r="H160">
        <v>144059</v>
      </c>
      <c r="I160" s="4">
        <f>(D160+D161)/2</f>
        <v>57369.53</v>
      </c>
      <c r="J160" s="2">
        <v>68</v>
      </c>
      <c r="K160" s="5">
        <f t="shared" ref="K160" si="223">(J160+J161)/2</f>
        <v>68.5</v>
      </c>
      <c r="L160" s="4">
        <f t="shared" ref="L160" si="224">L158+25</f>
        <v>1900</v>
      </c>
      <c r="M160" s="4">
        <v>77</v>
      </c>
      <c r="N160" s="4">
        <f t="shared" ref="N160:N191" si="225">(E160+E161)/2</f>
        <v>4.3</v>
      </c>
      <c r="O160" s="4">
        <f>I160-50000</f>
        <v>7369.5299999999988</v>
      </c>
      <c r="P160" s="4"/>
    </row>
    <row r="161" spans="1:16" x14ac:dyDescent="0.25">
      <c r="A161" t="s">
        <v>22</v>
      </c>
      <c r="B161">
        <v>1900</v>
      </c>
      <c r="C161" t="s">
        <v>24</v>
      </c>
      <c r="D161">
        <v>57369.91</v>
      </c>
      <c r="E161">
        <v>4.75</v>
      </c>
      <c r="F161">
        <v>99</v>
      </c>
      <c r="G161">
        <v>0</v>
      </c>
      <c r="H161">
        <v>144105</v>
      </c>
      <c r="I161" s="4"/>
      <c r="J161" s="2">
        <v>69</v>
      </c>
      <c r="K161" s="5"/>
      <c r="L161" s="4"/>
      <c r="M161" s="4"/>
      <c r="N161" s="4"/>
      <c r="O161" s="4"/>
      <c r="P161" s="4"/>
    </row>
    <row r="162" spans="1:16" x14ac:dyDescent="0.25">
      <c r="A162" t="s">
        <v>22</v>
      </c>
      <c r="B162">
        <v>1925</v>
      </c>
      <c r="C162" t="s">
        <v>24</v>
      </c>
      <c r="D162">
        <v>57383.39</v>
      </c>
      <c r="E162">
        <v>-0.96</v>
      </c>
      <c r="F162">
        <v>99</v>
      </c>
      <c r="G162">
        <v>0</v>
      </c>
      <c r="H162">
        <v>144126</v>
      </c>
      <c r="I162" s="4">
        <f>(D162+D163)/2</f>
        <v>57383.384999999995</v>
      </c>
      <c r="J162" s="2">
        <v>69</v>
      </c>
      <c r="K162" s="5">
        <f t="shared" ref="K162" si="226">(J162+J163)/2</f>
        <v>69</v>
      </c>
      <c r="L162" s="4">
        <f t="shared" ref="L162" si="227">L160+25</f>
        <v>1925</v>
      </c>
      <c r="M162" s="4">
        <v>78</v>
      </c>
      <c r="N162" s="4">
        <f t="shared" ref="N162:N191" si="228">(E162+E163)/2</f>
        <v>-0.83499999999999996</v>
      </c>
      <c r="O162" s="4">
        <f>I162-50000</f>
        <v>7383.3849999999948</v>
      </c>
      <c r="P162" s="4"/>
    </row>
    <row r="163" spans="1:16" x14ac:dyDescent="0.25">
      <c r="A163" t="s">
        <v>22</v>
      </c>
      <c r="B163">
        <v>1925</v>
      </c>
      <c r="C163" t="s">
        <v>24</v>
      </c>
      <c r="D163">
        <v>57383.38</v>
      </c>
      <c r="E163">
        <v>-0.71</v>
      </c>
      <c r="F163">
        <v>99</v>
      </c>
      <c r="G163">
        <v>0</v>
      </c>
      <c r="H163">
        <v>144132</v>
      </c>
      <c r="I163" s="4"/>
      <c r="J163" s="2">
        <v>69</v>
      </c>
      <c r="K163" s="5"/>
      <c r="L163" s="4"/>
      <c r="M163" s="4"/>
      <c r="N163" s="4"/>
      <c r="O163" s="4"/>
      <c r="P163" s="4"/>
    </row>
    <row r="164" spans="1:16" x14ac:dyDescent="0.25">
      <c r="A164" t="s">
        <v>22</v>
      </c>
      <c r="B164">
        <v>1950</v>
      </c>
      <c r="C164" t="s">
        <v>24</v>
      </c>
      <c r="D164">
        <v>57412.9</v>
      </c>
      <c r="E164">
        <v>-0.91</v>
      </c>
      <c r="F164">
        <v>99</v>
      </c>
      <c r="G164">
        <v>0</v>
      </c>
      <c r="H164">
        <v>144153</v>
      </c>
      <c r="I164" s="4">
        <f>(D164+D165)/2</f>
        <v>57412.97</v>
      </c>
      <c r="J164" s="2">
        <v>69</v>
      </c>
      <c r="K164" s="5">
        <f t="shared" ref="K164" si="229">(J164+J165)/2</f>
        <v>69</v>
      </c>
      <c r="L164" s="4">
        <f t="shared" ref="L164" si="230">L162+25</f>
        <v>1950</v>
      </c>
      <c r="M164" s="4">
        <v>79</v>
      </c>
      <c r="N164" s="4">
        <f t="shared" ref="N164:N191" si="231">(E164+E165)/2</f>
        <v>-0.76</v>
      </c>
      <c r="O164" s="4">
        <f>I164-50000</f>
        <v>7412.9700000000012</v>
      </c>
      <c r="P164" s="4"/>
    </row>
    <row r="165" spans="1:16" x14ac:dyDescent="0.25">
      <c r="A165" t="s">
        <v>22</v>
      </c>
      <c r="B165">
        <v>1950</v>
      </c>
      <c r="C165" t="s">
        <v>24</v>
      </c>
      <c r="D165">
        <v>57413.04</v>
      </c>
      <c r="E165">
        <v>-0.61</v>
      </c>
      <c r="F165">
        <v>99</v>
      </c>
      <c r="G165">
        <v>0</v>
      </c>
      <c r="H165">
        <v>144159</v>
      </c>
      <c r="I165" s="4"/>
      <c r="J165" s="2">
        <v>69</v>
      </c>
      <c r="K165" s="5"/>
      <c r="L165" s="4"/>
      <c r="M165" s="4"/>
      <c r="N165" s="4"/>
      <c r="O165" s="4"/>
      <c r="P165" s="4"/>
    </row>
    <row r="166" spans="1:16" x14ac:dyDescent="0.25">
      <c r="A166" t="s">
        <v>22</v>
      </c>
      <c r="B166">
        <v>1975</v>
      </c>
      <c r="C166" t="s">
        <v>24</v>
      </c>
      <c r="D166">
        <v>57440.15</v>
      </c>
      <c r="E166">
        <v>0.23</v>
      </c>
      <c r="F166">
        <v>99</v>
      </c>
      <c r="G166">
        <v>0</v>
      </c>
      <c r="H166">
        <v>144217</v>
      </c>
      <c r="I166" s="4">
        <f>(D166+D167)/2</f>
        <v>57440.21</v>
      </c>
      <c r="J166" s="2">
        <v>70</v>
      </c>
      <c r="K166" s="5">
        <f t="shared" ref="K166" si="232">(J166+J167)/2</f>
        <v>70</v>
      </c>
      <c r="L166" s="4">
        <f t="shared" ref="L166" si="233">L164+25</f>
        <v>1975</v>
      </c>
      <c r="M166" s="4">
        <v>80</v>
      </c>
      <c r="N166" s="4">
        <f t="shared" ref="N166:N191" si="234">(E166+E167)/2</f>
        <v>0.14000000000000001</v>
      </c>
      <c r="O166" s="4">
        <f>I166-50000</f>
        <v>7440.2099999999991</v>
      </c>
      <c r="P166" s="4"/>
    </row>
    <row r="167" spans="1:16" x14ac:dyDescent="0.25">
      <c r="A167" t="s">
        <v>22</v>
      </c>
      <c r="B167">
        <v>1975</v>
      </c>
      <c r="C167" t="s">
        <v>24</v>
      </c>
      <c r="D167">
        <v>57440.27</v>
      </c>
      <c r="E167">
        <v>0.05</v>
      </c>
      <c r="F167">
        <v>99</v>
      </c>
      <c r="G167">
        <v>0</v>
      </c>
      <c r="H167">
        <v>144223</v>
      </c>
      <c r="I167" s="4"/>
      <c r="J167" s="2">
        <v>70</v>
      </c>
      <c r="K167" s="5"/>
      <c r="L167" s="4"/>
      <c r="M167" s="4"/>
      <c r="N167" s="4"/>
      <c r="O167" s="4"/>
      <c r="P167" s="4"/>
    </row>
    <row r="168" spans="1:16" x14ac:dyDescent="0.25">
      <c r="A168" t="s">
        <v>22</v>
      </c>
      <c r="B168">
        <v>2000</v>
      </c>
      <c r="C168" t="s">
        <v>24</v>
      </c>
      <c r="D168">
        <v>57467.57</v>
      </c>
      <c r="E168">
        <v>0.01</v>
      </c>
      <c r="F168">
        <v>99</v>
      </c>
      <c r="G168">
        <v>0</v>
      </c>
      <c r="H168">
        <v>144253</v>
      </c>
      <c r="I168" s="4">
        <f>(D168+D169)/2</f>
        <v>57467.434999999998</v>
      </c>
      <c r="J168" s="2">
        <v>70</v>
      </c>
      <c r="K168" s="5">
        <f t="shared" ref="K168" si="235">(J168+J169)/2</f>
        <v>70</v>
      </c>
      <c r="L168" s="4">
        <f t="shared" ref="L168" si="236">L166+25</f>
        <v>2000</v>
      </c>
      <c r="M168" s="4">
        <v>81</v>
      </c>
      <c r="N168" s="4">
        <f t="shared" ref="N168:N191" si="237">(E168+E169)/2</f>
        <v>5.0000000000000001E-3</v>
      </c>
      <c r="O168" s="4">
        <f>I168-50000</f>
        <v>7467.4349999999977</v>
      </c>
      <c r="P168" s="4"/>
    </row>
    <row r="169" spans="1:16" x14ac:dyDescent="0.25">
      <c r="A169" t="s">
        <v>22</v>
      </c>
      <c r="B169">
        <v>2000</v>
      </c>
      <c r="C169" t="s">
        <v>24</v>
      </c>
      <c r="D169">
        <v>57467.3</v>
      </c>
      <c r="E169">
        <v>0</v>
      </c>
      <c r="F169">
        <v>99</v>
      </c>
      <c r="G169">
        <v>0</v>
      </c>
      <c r="H169">
        <v>144259</v>
      </c>
      <c r="I169" s="4"/>
      <c r="J169" s="2">
        <v>70</v>
      </c>
      <c r="K169" s="5"/>
      <c r="L169" s="4"/>
      <c r="M169" s="4"/>
      <c r="N169" s="4"/>
      <c r="O169" s="4"/>
      <c r="P169" s="4"/>
    </row>
    <row r="170" spans="1:16" x14ac:dyDescent="0.25">
      <c r="A170" t="s">
        <v>22</v>
      </c>
      <c r="B170">
        <v>2025</v>
      </c>
      <c r="C170" t="s">
        <v>24</v>
      </c>
      <c r="D170">
        <v>57494.28</v>
      </c>
      <c r="E170">
        <v>0.6</v>
      </c>
      <c r="F170">
        <v>99</v>
      </c>
      <c r="G170">
        <v>0</v>
      </c>
      <c r="H170">
        <v>144332</v>
      </c>
      <c r="I170" s="4">
        <f>(D170+D171)/2</f>
        <v>57494.354999999996</v>
      </c>
      <c r="J170" s="2">
        <v>71</v>
      </c>
      <c r="K170" s="5">
        <f t="shared" ref="K170" si="238">(J170+J171)/2</f>
        <v>71</v>
      </c>
      <c r="L170" s="4">
        <f t="shared" ref="L170" si="239">L168+25</f>
        <v>2025</v>
      </c>
      <c r="M170" s="4">
        <v>82</v>
      </c>
      <c r="N170" s="4">
        <f t="shared" ref="N170:N191" si="240">(E170+E171)/2</f>
        <v>0.30499999999999999</v>
      </c>
      <c r="O170" s="4">
        <f>I170-50000</f>
        <v>7494.3549999999959</v>
      </c>
      <c r="P170" s="4"/>
    </row>
    <row r="171" spans="1:16" x14ac:dyDescent="0.25">
      <c r="A171" t="s">
        <v>22</v>
      </c>
      <c r="B171">
        <v>2025</v>
      </c>
      <c r="C171" t="s">
        <v>24</v>
      </c>
      <c r="D171">
        <v>57494.43</v>
      </c>
      <c r="E171">
        <v>0.01</v>
      </c>
      <c r="F171">
        <v>99</v>
      </c>
      <c r="G171">
        <v>0</v>
      </c>
      <c r="H171">
        <v>144338</v>
      </c>
      <c r="I171" s="4"/>
      <c r="J171" s="2">
        <v>71</v>
      </c>
      <c r="K171" s="5"/>
      <c r="L171" s="4"/>
      <c r="M171" s="4"/>
      <c r="N171" s="4"/>
      <c r="O171" s="4"/>
      <c r="P171" s="4"/>
    </row>
    <row r="172" spans="1:16" x14ac:dyDescent="0.25">
      <c r="A172" t="s">
        <v>22</v>
      </c>
      <c r="B172">
        <v>2050</v>
      </c>
      <c r="C172" t="s">
        <v>24</v>
      </c>
      <c r="D172">
        <v>57521.97</v>
      </c>
      <c r="E172">
        <v>0.78</v>
      </c>
      <c r="F172">
        <v>99</v>
      </c>
      <c r="G172">
        <v>0</v>
      </c>
      <c r="H172">
        <v>144356</v>
      </c>
      <c r="I172" s="4">
        <f>(D172+D173)/2</f>
        <v>57521.764999999999</v>
      </c>
      <c r="J172" s="2">
        <v>71</v>
      </c>
      <c r="K172" s="5">
        <f t="shared" ref="K172" si="241">(J172+J173)/2</f>
        <v>71.5</v>
      </c>
      <c r="L172" s="4">
        <f t="shared" ref="L172" si="242">L170+25</f>
        <v>2050</v>
      </c>
      <c r="M172" s="4">
        <v>83</v>
      </c>
      <c r="N172" s="4">
        <f t="shared" ref="N172:N191" si="243">(E172+E173)/2</f>
        <v>0.95499999999999996</v>
      </c>
      <c r="O172" s="4">
        <f>I172-50000</f>
        <v>7521.7649999999994</v>
      </c>
      <c r="P172" s="4"/>
    </row>
    <row r="173" spans="1:16" x14ac:dyDescent="0.25">
      <c r="A173" t="s">
        <v>22</v>
      </c>
      <c r="B173">
        <v>2050</v>
      </c>
      <c r="C173" t="s">
        <v>24</v>
      </c>
      <c r="D173">
        <v>57521.56</v>
      </c>
      <c r="E173">
        <v>1.1299999999999999</v>
      </c>
      <c r="F173">
        <v>99</v>
      </c>
      <c r="G173">
        <v>0</v>
      </c>
      <c r="H173">
        <v>144402</v>
      </c>
      <c r="I173" s="4"/>
      <c r="J173" s="2">
        <v>72</v>
      </c>
      <c r="K173" s="5"/>
      <c r="L173" s="4"/>
      <c r="M173" s="4"/>
      <c r="N173" s="4"/>
      <c r="O173" s="4"/>
      <c r="P173" s="4"/>
    </row>
    <row r="174" spans="1:16" x14ac:dyDescent="0.25">
      <c r="A174" t="s">
        <v>22</v>
      </c>
      <c r="B174">
        <v>2075</v>
      </c>
      <c r="C174" t="s">
        <v>24</v>
      </c>
      <c r="D174">
        <v>57550.96</v>
      </c>
      <c r="E174">
        <v>1.88</v>
      </c>
      <c r="F174">
        <v>99</v>
      </c>
      <c r="G174">
        <v>0</v>
      </c>
      <c r="H174">
        <v>144420</v>
      </c>
      <c r="I174" s="4">
        <f>(D174+D175)/2</f>
        <v>57550.895000000004</v>
      </c>
      <c r="J174" s="2">
        <v>72</v>
      </c>
      <c r="K174" s="5">
        <f t="shared" ref="K174" si="244">(J174+J175)/2</f>
        <v>72</v>
      </c>
      <c r="L174" s="4">
        <f t="shared" ref="L174" si="245">L172+25</f>
        <v>2075</v>
      </c>
      <c r="M174" s="4">
        <v>84</v>
      </c>
      <c r="N174" s="4">
        <f t="shared" ref="N174:N191" si="246">(E174+E175)/2</f>
        <v>1.73</v>
      </c>
      <c r="O174" s="4">
        <f>I174-50000</f>
        <v>7550.8950000000041</v>
      </c>
      <c r="P174" s="4"/>
    </row>
    <row r="175" spans="1:16" x14ac:dyDescent="0.25">
      <c r="A175" t="s">
        <v>22</v>
      </c>
      <c r="B175">
        <v>2075</v>
      </c>
      <c r="C175" t="s">
        <v>24</v>
      </c>
      <c r="D175">
        <v>57550.83</v>
      </c>
      <c r="E175">
        <v>1.58</v>
      </c>
      <c r="F175">
        <v>99</v>
      </c>
      <c r="G175">
        <v>0</v>
      </c>
      <c r="H175">
        <v>144426</v>
      </c>
      <c r="I175" s="4"/>
      <c r="J175" s="2">
        <v>72</v>
      </c>
      <c r="K175" s="5"/>
      <c r="L175" s="4"/>
      <c r="M175" s="4"/>
      <c r="N175" s="4"/>
      <c r="O175" s="4"/>
      <c r="P175" s="4"/>
    </row>
    <row r="176" spans="1:16" x14ac:dyDescent="0.25">
      <c r="A176" t="s">
        <v>22</v>
      </c>
      <c r="B176">
        <v>2100</v>
      </c>
      <c r="C176" t="s">
        <v>24</v>
      </c>
      <c r="D176">
        <v>57570.71</v>
      </c>
      <c r="E176">
        <v>0.05</v>
      </c>
      <c r="F176">
        <v>99</v>
      </c>
      <c r="G176">
        <v>0</v>
      </c>
      <c r="H176">
        <v>144450</v>
      </c>
      <c r="I176" s="4">
        <f>(D176+D177)/2</f>
        <v>57570.824999999997</v>
      </c>
      <c r="J176" s="2">
        <v>72</v>
      </c>
      <c r="K176" s="5">
        <f t="shared" ref="K176" si="247">(J176+J177)/2</f>
        <v>72.5</v>
      </c>
      <c r="L176" s="4">
        <f t="shared" ref="L176" si="248">L174+25</f>
        <v>2100</v>
      </c>
      <c r="M176" s="4">
        <v>85</v>
      </c>
      <c r="N176" s="4">
        <f t="shared" ref="N176:N191" si="249">(E176+E177)/2</f>
        <v>0.155</v>
      </c>
      <c r="O176" s="4">
        <f>I176-50000</f>
        <v>7570.8249999999971</v>
      </c>
      <c r="P176" s="4"/>
    </row>
    <row r="177" spans="1:16" x14ac:dyDescent="0.25">
      <c r="A177" t="s">
        <v>22</v>
      </c>
      <c r="B177">
        <v>2100</v>
      </c>
      <c r="C177" t="s">
        <v>24</v>
      </c>
      <c r="D177">
        <v>57570.94</v>
      </c>
      <c r="E177">
        <v>0.26</v>
      </c>
      <c r="F177">
        <v>99</v>
      </c>
      <c r="G177">
        <v>0</v>
      </c>
      <c r="H177">
        <v>144456</v>
      </c>
      <c r="I177" s="4"/>
      <c r="J177" s="2">
        <v>73</v>
      </c>
      <c r="K177" s="5"/>
      <c r="L177" s="4"/>
      <c r="M177" s="4"/>
      <c r="N177" s="4"/>
      <c r="O177" s="4"/>
      <c r="P177" s="4"/>
    </row>
    <row r="178" spans="1:16" x14ac:dyDescent="0.25">
      <c r="A178" t="s">
        <v>22</v>
      </c>
      <c r="B178">
        <v>2125</v>
      </c>
      <c r="C178" t="s">
        <v>24</v>
      </c>
      <c r="D178">
        <v>57598.7</v>
      </c>
      <c r="E178">
        <v>1.38</v>
      </c>
      <c r="F178">
        <v>99</v>
      </c>
      <c r="G178">
        <v>0</v>
      </c>
      <c r="H178">
        <v>144532</v>
      </c>
      <c r="I178" s="4">
        <f>(D178+D179)/2</f>
        <v>57598.53</v>
      </c>
      <c r="J178" s="2">
        <v>74</v>
      </c>
      <c r="K178" s="5">
        <f t="shared" ref="K178" si="250">(J178+J179)/2</f>
        <v>74</v>
      </c>
      <c r="L178" s="4">
        <f t="shared" ref="L178" si="251">L176+25</f>
        <v>2125</v>
      </c>
      <c r="M178" s="4">
        <v>86</v>
      </c>
      <c r="N178" s="4">
        <f t="shared" ref="N178:N191" si="252">(E178+E179)/2</f>
        <v>1.3149999999999999</v>
      </c>
      <c r="O178" s="4">
        <f>I178-50000</f>
        <v>7598.5299999999988</v>
      </c>
      <c r="P178" s="4"/>
    </row>
    <row r="179" spans="1:16" x14ac:dyDescent="0.25">
      <c r="A179" t="s">
        <v>22</v>
      </c>
      <c r="B179">
        <v>2125</v>
      </c>
      <c r="C179" t="s">
        <v>24</v>
      </c>
      <c r="D179">
        <v>57598.36</v>
      </c>
      <c r="E179">
        <v>1.25</v>
      </c>
      <c r="F179">
        <v>99</v>
      </c>
      <c r="G179">
        <v>0</v>
      </c>
      <c r="H179">
        <v>144538</v>
      </c>
      <c r="I179" s="4"/>
      <c r="J179" s="2">
        <v>74</v>
      </c>
      <c r="K179" s="5"/>
      <c r="L179" s="4"/>
      <c r="M179" s="4"/>
      <c r="N179" s="4"/>
      <c r="O179" s="4"/>
      <c r="P179" s="4"/>
    </row>
    <row r="180" spans="1:16" x14ac:dyDescent="0.25">
      <c r="A180" t="s">
        <v>22</v>
      </c>
      <c r="B180">
        <v>2150</v>
      </c>
      <c r="C180" t="s">
        <v>24</v>
      </c>
      <c r="D180">
        <v>57618.64</v>
      </c>
      <c r="E180">
        <v>1.1000000000000001</v>
      </c>
      <c r="F180">
        <v>99</v>
      </c>
      <c r="G180">
        <v>0</v>
      </c>
      <c r="H180">
        <v>144559</v>
      </c>
      <c r="I180" s="4">
        <f>(D180+D181)/2</f>
        <v>57618.785000000003</v>
      </c>
      <c r="J180" s="2">
        <v>74</v>
      </c>
      <c r="K180" s="5">
        <f t="shared" ref="K180" si="253">(J180+J181)/2</f>
        <v>74.5</v>
      </c>
      <c r="L180" s="4">
        <f t="shared" ref="L180" si="254">L178+25</f>
        <v>2150</v>
      </c>
      <c r="M180" s="4">
        <v>87</v>
      </c>
      <c r="N180" s="4">
        <f t="shared" ref="N180:N191" si="255">(E180+E181)/2</f>
        <v>1.19</v>
      </c>
      <c r="O180" s="4">
        <f>I180-50000</f>
        <v>7618.7850000000035</v>
      </c>
      <c r="P180" s="4"/>
    </row>
    <row r="181" spans="1:16" x14ac:dyDescent="0.25">
      <c r="A181" t="s">
        <v>22</v>
      </c>
      <c r="B181">
        <v>2150</v>
      </c>
      <c r="C181" t="s">
        <v>24</v>
      </c>
      <c r="D181">
        <v>57618.93</v>
      </c>
      <c r="E181">
        <v>1.28</v>
      </c>
      <c r="F181">
        <v>99</v>
      </c>
      <c r="G181">
        <v>0</v>
      </c>
      <c r="H181">
        <v>144605</v>
      </c>
      <c r="I181" s="4"/>
      <c r="J181" s="2">
        <v>75</v>
      </c>
      <c r="K181" s="5"/>
      <c r="L181" s="4"/>
      <c r="M181" s="4"/>
      <c r="N181" s="4"/>
      <c r="O181" s="4"/>
      <c r="P181" s="4"/>
    </row>
    <row r="182" spans="1:16" x14ac:dyDescent="0.25">
      <c r="A182" t="s">
        <v>22</v>
      </c>
      <c r="B182">
        <v>2175</v>
      </c>
      <c r="C182" t="s">
        <v>24</v>
      </c>
      <c r="D182">
        <v>57637.51</v>
      </c>
      <c r="E182">
        <v>0.85</v>
      </c>
      <c r="F182">
        <v>99</v>
      </c>
      <c r="G182">
        <v>0</v>
      </c>
      <c r="H182">
        <v>144626</v>
      </c>
      <c r="I182" s="4">
        <f>(D182+D183)/2</f>
        <v>57637.630000000005</v>
      </c>
      <c r="J182" s="2">
        <v>75</v>
      </c>
      <c r="K182" s="5">
        <f t="shared" ref="K182" si="256">(J182+J183)/2</f>
        <v>75</v>
      </c>
      <c r="L182" s="4">
        <f t="shared" ref="L182" si="257">L180+25</f>
        <v>2175</v>
      </c>
      <c r="M182" s="4">
        <v>88</v>
      </c>
      <c r="N182" s="4">
        <f t="shared" ref="N182:N191" si="258">(E182+E183)/2</f>
        <v>0.875</v>
      </c>
      <c r="O182" s="4">
        <f>I182-50000</f>
        <v>7637.6300000000047</v>
      </c>
      <c r="P182" s="4"/>
    </row>
    <row r="183" spans="1:16" x14ac:dyDescent="0.25">
      <c r="A183" t="s">
        <v>22</v>
      </c>
      <c r="B183">
        <v>2175</v>
      </c>
      <c r="C183" t="s">
        <v>24</v>
      </c>
      <c r="D183">
        <v>57637.75</v>
      </c>
      <c r="E183">
        <v>0.9</v>
      </c>
      <c r="F183">
        <v>99</v>
      </c>
      <c r="G183">
        <v>0</v>
      </c>
      <c r="H183">
        <v>144632</v>
      </c>
      <c r="I183" s="4"/>
      <c r="J183" s="2">
        <v>75</v>
      </c>
      <c r="K183" s="5"/>
      <c r="L183" s="4"/>
      <c r="M183" s="4"/>
      <c r="N183" s="4"/>
      <c r="O183" s="4"/>
      <c r="P183" s="4"/>
    </row>
    <row r="184" spans="1:16" x14ac:dyDescent="0.25">
      <c r="A184" t="s">
        <v>22</v>
      </c>
      <c r="B184">
        <v>2200</v>
      </c>
      <c r="C184" t="s">
        <v>24</v>
      </c>
      <c r="D184">
        <v>57655.49</v>
      </c>
      <c r="E184">
        <v>0.88</v>
      </c>
      <c r="F184">
        <v>99</v>
      </c>
      <c r="G184">
        <v>0</v>
      </c>
      <c r="H184">
        <v>144653</v>
      </c>
      <c r="I184" s="4">
        <f>(D184+D185)/2</f>
        <v>57655.445</v>
      </c>
      <c r="J184" s="2">
        <v>75</v>
      </c>
      <c r="K184" s="5">
        <f t="shared" ref="K184" si="259">(J184+J185)/2</f>
        <v>75</v>
      </c>
      <c r="L184" s="4">
        <f t="shared" ref="L184" si="260">L182+25</f>
        <v>2200</v>
      </c>
      <c r="M184" s="4">
        <v>89</v>
      </c>
      <c r="N184" s="4">
        <f t="shared" ref="N184:N191" si="261">(E184+E185)/2</f>
        <v>0.90500000000000003</v>
      </c>
      <c r="O184" s="4">
        <f>I184-50000</f>
        <v>7655.4449999999997</v>
      </c>
      <c r="P184" s="4"/>
    </row>
    <row r="185" spans="1:16" x14ac:dyDescent="0.25">
      <c r="A185" t="s">
        <v>22</v>
      </c>
      <c r="B185">
        <v>2200</v>
      </c>
      <c r="C185" t="s">
        <v>24</v>
      </c>
      <c r="D185">
        <v>57655.4</v>
      </c>
      <c r="E185">
        <v>0.93</v>
      </c>
      <c r="F185">
        <v>99</v>
      </c>
      <c r="G185">
        <v>0</v>
      </c>
      <c r="H185">
        <v>144659</v>
      </c>
      <c r="I185" s="4"/>
      <c r="J185" s="2">
        <v>75</v>
      </c>
      <c r="K185" s="5"/>
      <c r="L185" s="4"/>
      <c r="M185" s="4"/>
      <c r="N185" s="4"/>
      <c r="O185" s="4"/>
      <c r="P185" s="4"/>
    </row>
    <row r="186" spans="1:16" x14ac:dyDescent="0.25">
      <c r="A186" t="s">
        <v>22</v>
      </c>
      <c r="B186">
        <v>2225</v>
      </c>
      <c r="C186" t="s">
        <v>24</v>
      </c>
      <c r="D186">
        <v>57662.19</v>
      </c>
      <c r="E186">
        <v>-0.23</v>
      </c>
      <c r="F186">
        <v>99</v>
      </c>
      <c r="G186">
        <v>0</v>
      </c>
      <c r="H186">
        <v>144732</v>
      </c>
      <c r="I186" s="4">
        <f>(D186+D187)/2</f>
        <v>57662.195</v>
      </c>
      <c r="J186" s="2">
        <v>76</v>
      </c>
      <c r="K186" s="5">
        <f t="shared" ref="K186" si="262">(J186+J187)/2</f>
        <v>76</v>
      </c>
      <c r="L186" s="4">
        <f t="shared" ref="L186" si="263">L184+25</f>
        <v>2225</v>
      </c>
      <c r="M186" s="4">
        <v>90</v>
      </c>
      <c r="N186" s="4">
        <f t="shared" ref="N186:N191" si="264">(E186+E187)/2</f>
        <v>-0.20500000000000002</v>
      </c>
      <c r="O186" s="4">
        <f>I186-50000</f>
        <v>7662.1949999999997</v>
      </c>
      <c r="P186" s="4"/>
    </row>
    <row r="187" spans="1:16" x14ac:dyDescent="0.25">
      <c r="A187" t="s">
        <v>22</v>
      </c>
      <c r="B187">
        <v>2225</v>
      </c>
      <c r="C187" t="s">
        <v>24</v>
      </c>
      <c r="D187">
        <v>57662.2</v>
      </c>
      <c r="E187">
        <v>-0.18</v>
      </c>
      <c r="F187">
        <v>99</v>
      </c>
      <c r="G187">
        <v>0</v>
      </c>
      <c r="H187">
        <v>144738</v>
      </c>
      <c r="I187" s="4"/>
      <c r="J187" s="2">
        <v>76</v>
      </c>
      <c r="K187" s="5"/>
      <c r="L187" s="4"/>
      <c r="M187" s="4"/>
      <c r="N187" s="4"/>
      <c r="O187" s="4"/>
      <c r="P187" s="4"/>
    </row>
    <row r="188" spans="1:16" x14ac:dyDescent="0.25">
      <c r="A188" t="s">
        <v>22</v>
      </c>
      <c r="B188">
        <v>2250</v>
      </c>
      <c r="C188" t="s">
        <v>24</v>
      </c>
      <c r="D188">
        <v>57671.839999999997</v>
      </c>
      <c r="E188">
        <v>1.66</v>
      </c>
      <c r="F188">
        <v>99</v>
      </c>
      <c r="G188">
        <v>0</v>
      </c>
      <c r="H188">
        <v>144850</v>
      </c>
      <c r="I188" s="4">
        <f>(D188+D189)/2</f>
        <v>57673.279999999999</v>
      </c>
      <c r="J188" s="2">
        <v>77</v>
      </c>
      <c r="K188" s="5">
        <f t="shared" ref="K188" si="265">(J188+J189)/2</f>
        <v>77</v>
      </c>
      <c r="L188" s="4">
        <f>L186+25</f>
        <v>2250</v>
      </c>
      <c r="M188" s="4">
        <v>91</v>
      </c>
      <c r="N188" s="4">
        <f t="shared" ref="N188:N191" si="266">(E188+E189)/2</f>
        <v>1.5449999999999999</v>
      </c>
      <c r="O188" s="4">
        <f>I188-50000</f>
        <v>7673.2799999999988</v>
      </c>
      <c r="P188" s="4"/>
    </row>
    <row r="189" spans="1:16" x14ac:dyDescent="0.25">
      <c r="A189" t="s">
        <v>22</v>
      </c>
      <c r="B189">
        <v>2250</v>
      </c>
      <c r="C189" t="s">
        <v>24</v>
      </c>
      <c r="D189">
        <v>57674.720000000001</v>
      </c>
      <c r="E189">
        <v>1.43</v>
      </c>
      <c r="F189">
        <v>99</v>
      </c>
      <c r="G189">
        <v>0</v>
      </c>
      <c r="H189">
        <v>144856</v>
      </c>
      <c r="I189" s="4"/>
      <c r="J189" s="2">
        <v>77</v>
      </c>
      <c r="K189" s="5"/>
      <c r="L189" s="4"/>
      <c r="M189" s="4"/>
      <c r="N189" s="4"/>
      <c r="O189" s="4"/>
      <c r="P189" s="4"/>
    </row>
    <row r="190" spans="1:16" x14ac:dyDescent="0.25">
      <c r="A190" s="1" t="s">
        <v>22</v>
      </c>
      <c r="B190" s="1">
        <v>2275</v>
      </c>
      <c r="C190" s="1" t="s">
        <v>24</v>
      </c>
      <c r="D190" s="1">
        <v>58883.47</v>
      </c>
      <c r="E190" s="1">
        <v>526.95000000000005</v>
      </c>
      <c r="F190" s="1">
        <v>39</v>
      </c>
      <c r="G190" s="1">
        <v>0</v>
      </c>
      <c r="H190" s="1">
        <v>144938</v>
      </c>
      <c r="I190" s="4">
        <f>(D190+D191)/2</f>
        <v>58896.904999999999</v>
      </c>
      <c r="J190" s="2"/>
      <c r="K190" s="5"/>
      <c r="L190" s="4">
        <f>L188+25</f>
        <v>2275</v>
      </c>
      <c r="N190" s="4"/>
      <c r="O190" s="4"/>
      <c r="P190" s="4"/>
    </row>
    <row r="191" spans="1:16" x14ac:dyDescent="0.25">
      <c r="A191" s="1" t="s">
        <v>22</v>
      </c>
      <c r="B191" s="1">
        <v>2275</v>
      </c>
      <c r="C191" s="1" t="s">
        <v>24</v>
      </c>
      <c r="D191" s="1">
        <v>58910.34</v>
      </c>
      <c r="E191" s="1">
        <v>533.79999999999995</v>
      </c>
      <c r="F191" s="1">
        <v>39</v>
      </c>
      <c r="G191" s="1">
        <v>0</v>
      </c>
      <c r="H191" s="1">
        <v>144944</v>
      </c>
      <c r="I191" s="4"/>
      <c r="J191" s="2"/>
      <c r="K191" s="5"/>
      <c r="L191" s="4"/>
      <c r="N191" s="4"/>
      <c r="O191" s="4"/>
      <c r="P191" s="4"/>
    </row>
    <row r="192" spans="1:16" x14ac:dyDescent="0.25">
      <c r="A192" t="s">
        <v>22</v>
      </c>
      <c r="B192">
        <v>2300</v>
      </c>
      <c r="C192" t="s">
        <v>24</v>
      </c>
      <c r="D192">
        <v>57899.7</v>
      </c>
      <c r="E192">
        <v>-0.28000000000000003</v>
      </c>
      <c r="F192">
        <v>99</v>
      </c>
      <c r="G192">
        <v>0</v>
      </c>
      <c r="H192">
        <v>145429</v>
      </c>
      <c r="I192" s="4">
        <f>(D192+D193)/2</f>
        <v>57899.59</v>
      </c>
      <c r="J192" s="2">
        <v>83</v>
      </c>
      <c r="K192" s="5">
        <f t="shared" ref="K192" si="267">(J192+J193)/2</f>
        <v>83</v>
      </c>
      <c r="L192" s="4" t="s">
        <v>27</v>
      </c>
      <c r="M192" s="4" t="s">
        <v>25</v>
      </c>
      <c r="N192" s="4">
        <f>(E193+E192)/2</f>
        <v>-0.29000000000000004</v>
      </c>
      <c r="O192" s="4">
        <f>I192-50000</f>
        <v>7899.5899999999965</v>
      </c>
      <c r="P192" s="4"/>
    </row>
    <row r="193" spans="1:16" x14ac:dyDescent="0.25">
      <c r="A193" t="s">
        <v>22</v>
      </c>
      <c r="B193">
        <v>2300</v>
      </c>
      <c r="C193" t="s">
        <v>24</v>
      </c>
      <c r="D193">
        <v>57899.48</v>
      </c>
      <c r="E193">
        <v>-0.3</v>
      </c>
      <c r="F193">
        <v>99</v>
      </c>
      <c r="G193">
        <v>0</v>
      </c>
      <c r="H193">
        <v>145435</v>
      </c>
      <c r="I193" s="4"/>
      <c r="J193" s="2">
        <v>83</v>
      </c>
      <c r="K193" s="5"/>
      <c r="L193" s="4"/>
      <c r="M193" s="4"/>
      <c r="N193" s="4"/>
      <c r="O193" s="4"/>
      <c r="P193" s="4"/>
    </row>
    <row r="197" spans="1:16" x14ac:dyDescent="0.25">
      <c r="A197" t="s">
        <v>34</v>
      </c>
      <c r="B197">
        <f>(I192-I7)/K192</f>
        <v>7.7282730923694345</v>
      </c>
    </row>
  </sheetData>
  <mergeCells count="650">
    <mergeCell ref="K184:K185"/>
    <mergeCell ref="K186:K187"/>
    <mergeCell ref="K188:K189"/>
    <mergeCell ref="K190:K191"/>
    <mergeCell ref="K192:K193"/>
    <mergeCell ref="K166:K167"/>
    <mergeCell ref="K168:K169"/>
    <mergeCell ref="K170:K171"/>
    <mergeCell ref="K172:K173"/>
    <mergeCell ref="K174:K175"/>
    <mergeCell ref="K176:K177"/>
    <mergeCell ref="K178:K179"/>
    <mergeCell ref="K180:K181"/>
    <mergeCell ref="K182:K183"/>
    <mergeCell ref="K148:K149"/>
    <mergeCell ref="K150:K151"/>
    <mergeCell ref="K152:K153"/>
    <mergeCell ref="K154:K155"/>
    <mergeCell ref="K156:K157"/>
    <mergeCell ref="K158:K159"/>
    <mergeCell ref="K160:K161"/>
    <mergeCell ref="K162:K163"/>
    <mergeCell ref="K164:K165"/>
    <mergeCell ref="K130:K131"/>
    <mergeCell ref="K132:K133"/>
    <mergeCell ref="K134:K135"/>
    <mergeCell ref="K136:K137"/>
    <mergeCell ref="K138:K139"/>
    <mergeCell ref="K140:K141"/>
    <mergeCell ref="K142:K143"/>
    <mergeCell ref="K144:K145"/>
    <mergeCell ref="K146:K147"/>
    <mergeCell ref="K112:K113"/>
    <mergeCell ref="K114:K115"/>
    <mergeCell ref="K116:K117"/>
    <mergeCell ref="K118:K119"/>
    <mergeCell ref="K120:K121"/>
    <mergeCell ref="K122:K123"/>
    <mergeCell ref="K124:K125"/>
    <mergeCell ref="K126:K127"/>
    <mergeCell ref="K128:K129"/>
    <mergeCell ref="K94:K95"/>
    <mergeCell ref="K96:K97"/>
    <mergeCell ref="K98:K99"/>
    <mergeCell ref="K100:K101"/>
    <mergeCell ref="K102:K103"/>
    <mergeCell ref="K104:K105"/>
    <mergeCell ref="K106:K107"/>
    <mergeCell ref="K108:K109"/>
    <mergeCell ref="K110:K111"/>
    <mergeCell ref="K76:K77"/>
    <mergeCell ref="K78:K79"/>
    <mergeCell ref="K80:K81"/>
    <mergeCell ref="K82:K83"/>
    <mergeCell ref="K84:K85"/>
    <mergeCell ref="K86:K87"/>
    <mergeCell ref="K88:K89"/>
    <mergeCell ref="K90:K91"/>
    <mergeCell ref="K92:K93"/>
    <mergeCell ref="K58:K59"/>
    <mergeCell ref="K60:K61"/>
    <mergeCell ref="K62:K63"/>
    <mergeCell ref="K64:K65"/>
    <mergeCell ref="K66:K67"/>
    <mergeCell ref="K68:K69"/>
    <mergeCell ref="K70:K71"/>
    <mergeCell ref="K72:K73"/>
    <mergeCell ref="K74:K75"/>
    <mergeCell ref="K40:K41"/>
    <mergeCell ref="K42:K43"/>
    <mergeCell ref="K44:K45"/>
    <mergeCell ref="K46:K47"/>
    <mergeCell ref="K48:K49"/>
    <mergeCell ref="K50:K51"/>
    <mergeCell ref="K52:K53"/>
    <mergeCell ref="K54:K55"/>
    <mergeCell ref="K56:K57"/>
    <mergeCell ref="P188:P189"/>
    <mergeCell ref="P190:P191"/>
    <mergeCell ref="P192:P193"/>
    <mergeCell ref="K8:K9"/>
    <mergeCell ref="L190:L191"/>
    <mergeCell ref="N8:N9"/>
    <mergeCell ref="I8:I9"/>
    <mergeCell ref="O8:O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P170:P171"/>
    <mergeCell ref="P172:P173"/>
    <mergeCell ref="P174:P175"/>
    <mergeCell ref="P176:P177"/>
    <mergeCell ref="P178:P179"/>
    <mergeCell ref="P180:P181"/>
    <mergeCell ref="P182:P183"/>
    <mergeCell ref="P184:P185"/>
    <mergeCell ref="P186:P187"/>
    <mergeCell ref="P152:P153"/>
    <mergeCell ref="P154:P155"/>
    <mergeCell ref="P156:P157"/>
    <mergeCell ref="P158:P159"/>
    <mergeCell ref="P160:P161"/>
    <mergeCell ref="P162:P163"/>
    <mergeCell ref="P164:P165"/>
    <mergeCell ref="P166:P167"/>
    <mergeCell ref="P168:P169"/>
    <mergeCell ref="P134:P135"/>
    <mergeCell ref="P136:P137"/>
    <mergeCell ref="P138:P139"/>
    <mergeCell ref="P140:P141"/>
    <mergeCell ref="P142:P143"/>
    <mergeCell ref="P144:P145"/>
    <mergeCell ref="P146:P147"/>
    <mergeCell ref="P148:P149"/>
    <mergeCell ref="P150:P151"/>
    <mergeCell ref="P116:P117"/>
    <mergeCell ref="P118:P119"/>
    <mergeCell ref="P120:P121"/>
    <mergeCell ref="P122:P123"/>
    <mergeCell ref="P124:P125"/>
    <mergeCell ref="P126:P127"/>
    <mergeCell ref="P128:P129"/>
    <mergeCell ref="P130:P131"/>
    <mergeCell ref="P132:P133"/>
    <mergeCell ref="P98:P99"/>
    <mergeCell ref="P100:P101"/>
    <mergeCell ref="P102:P103"/>
    <mergeCell ref="P104:P105"/>
    <mergeCell ref="P106:P107"/>
    <mergeCell ref="P108:P109"/>
    <mergeCell ref="P110:P111"/>
    <mergeCell ref="P112:P113"/>
    <mergeCell ref="P114:P115"/>
    <mergeCell ref="P80:P81"/>
    <mergeCell ref="P82:P83"/>
    <mergeCell ref="P84:P85"/>
    <mergeCell ref="P86:P87"/>
    <mergeCell ref="P88:P89"/>
    <mergeCell ref="P90:P91"/>
    <mergeCell ref="P92:P93"/>
    <mergeCell ref="P94:P95"/>
    <mergeCell ref="P96:P97"/>
    <mergeCell ref="P62:P63"/>
    <mergeCell ref="P64:P65"/>
    <mergeCell ref="P66:P67"/>
    <mergeCell ref="P68:P69"/>
    <mergeCell ref="P70:P71"/>
    <mergeCell ref="P72:P73"/>
    <mergeCell ref="P74:P75"/>
    <mergeCell ref="P76:P77"/>
    <mergeCell ref="P78:P79"/>
    <mergeCell ref="P44:P45"/>
    <mergeCell ref="P46:P47"/>
    <mergeCell ref="P48:P49"/>
    <mergeCell ref="P50:P51"/>
    <mergeCell ref="P52:P53"/>
    <mergeCell ref="P54:P55"/>
    <mergeCell ref="P56:P57"/>
    <mergeCell ref="P58:P59"/>
    <mergeCell ref="P60:P61"/>
    <mergeCell ref="P26:P27"/>
    <mergeCell ref="P28:P29"/>
    <mergeCell ref="P30:P31"/>
    <mergeCell ref="P32:P33"/>
    <mergeCell ref="P34:P35"/>
    <mergeCell ref="P36:P37"/>
    <mergeCell ref="P38:P39"/>
    <mergeCell ref="P40:P41"/>
    <mergeCell ref="P42:P43"/>
    <mergeCell ref="P7:P9"/>
    <mergeCell ref="P10:P11"/>
    <mergeCell ref="P12:P13"/>
    <mergeCell ref="P14:P15"/>
    <mergeCell ref="P16:P17"/>
    <mergeCell ref="P18:P19"/>
    <mergeCell ref="P20:P21"/>
    <mergeCell ref="P22:P23"/>
    <mergeCell ref="P24:P25"/>
    <mergeCell ref="N186:N187"/>
    <mergeCell ref="N188:N189"/>
    <mergeCell ref="N190:N191"/>
    <mergeCell ref="N192:N193"/>
    <mergeCell ref="N176:N177"/>
    <mergeCell ref="N178:N179"/>
    <mergeCell ref="N180:N181"/>
    <mergeCell ref="N182:N183"/>
    <mergeCell ref="N184:N185"/>
    <mergeCell ref="N166:N167"/>
    <mergeCell ref="N168:N169"/>
    <mergeCell ref="N170:N171"/>
    <mergeCell ref="N172:N173"/>
    <mergeCell ref="N174:N175"/>
    <mergeCell ref="N156:N157"/>
    <mergeCell ref="N158:N159"/>
    <mergeCell ref="N160:N161"/>
    <mergeCell ref="N162:N163"/>
    <mergeCell ref="N164:N165"/>
    <mergeCell ref="N146:N147"/>
    <mergeCell ref="N148:N149"/>
    <mergeCell ref="N150:N151"/>
    <mergeCell ref="N152:N153"/>
    <mergeCell ref="N154:N155"/>
    <mergeCell ref="N136:N137"/>
    <mergeCell ref="N138:N139"/>
    <mergeCell ref="N140:N141"/>
    <mergeCell ref="N142:N143"/>
    <mergeCell ref="N144:N145"/>
    <mergeCell ref="N126:N127"/>
    <mergeCell ref="N128:N129"/>
    <mergeCell ref="N130:N131"/>
    <mergeCell ref="N132:N133"/>
    <mergeCell ref="N134:N135"/>
    <mergeCell ref="N116:N117"/>
    <mergeCell ref="N118:N119"/>
    <mergeCell ref="N120:N121"/>
    <mergeCell ref="N122:N123"/>
    <mergeCell ref="N124:N125"/>
    <mergeCell ref="N106:N107"/>
    <mergeCell ref="N108:N109"/>
    <mergeCell ref="N110:N111"/>
    <mergeCell ref="N112:N113"/>
    <mergeCell ref="N114:N115"/>
    <mergeCell ref="N96:N97"/>
    <mergeCell ref="N98:N99"/>
    <mergeCell ref="N100:N101"/>
    <mergeCell ref="N102:N103"/>
    <mergeCell ref="N104:N105"/>
    <mergeCell ref="N86:N87"/>
    <mergeCell ref="N88:N89"/>
    <mergeCell ref="N90:N91"/>
    <mergeCell ref="N92:N93"/>
    <mergeCell ref="N94:N95"/>
    <mergeCell ref="N76:N77"/>
    <mergeCell ref="N78:N79"/>
    <mergeCell ref="N80:N81"/>
    <mergeCell ref="N82:N83"/>
    <mergeCell ref="N84:N85"/>
    <mergeCell ref="N66:N67"/>
    <mergeCell ref="N68:N69"/>
    <mergeCell ref="N70:N71"/>
    <mergeCell ref="N72:N73"/>
    <mergeCell ref="N74:N75"/>
    <mergeCell ref="N56:N57"/>
    <mergeCell ref="N58:N59"/>
    <mergeCell ref="N60:N61"/>
    <mergeCell ref="N62:N63"/>
    <mergeCell ref="N64:N65"/>
    <mergeCell ref="N46:N47"/>
    <mergeCell ref="N48:N49"/>
    <mergeCell ref="N50:N51"/>
    <mergeCell ref="N52:N53"/>
    <mergeCell ref="N54:N55"/>
    <mergeCell ref="N36:N37"/>
    <mergeCell ref="N38:N39"/>
    <mergeCell ref="N40:N41"/>
    <mergeCell ref="N42:N43"/>
    <mergeCell ref="N44:N45"/>
    <mergeCell ref="N26:N27"/>
    <mergeCell ref="N28:N29"/>
    <mergeCell ref="N30:N31"/>
    <mergeCell ref="N32:N33"/>
    <mergeCell ref="N34:N35"/>
    <mergeCell ref="N16:N17"/>
    <mergeCell ref="N18:N19"/>
    <mergeCell ref="N20:N21"/>
    <mergeCell ref="N22:N23"/>
    <mergeCell ref="N24:N25"/>
    <mergeCell ref="N10:N11"/>
    <mergeCell ref="N12:N13"/>
    <mergeCell ref="N14:N15"/>
    <mergeCell ref="L182:L183"/>
    <mergeCell ref="L184:L185"/>
    <mergeCell ref="L186:L187"/>
    <mergeCell ref="L188:L189"/>
    <mergeCell ref="L192:L193"/>
    <mergeCell ref="L172:L173"/>
    <mergeCell ref="L174:L175"/>
    <mergeCell ref="L176:L177"/>
    <mergeCell ref="L178:L179"/>
    <mergeCell ref="L180:L181"/>
    <mergeCell ref="L162:L163"/>
    <mergeCell ref="L164:L165"/>
    <mergeCell ref="L166:L167"/>
    <mergeCell ref="L168:L169"/>
    <mergeCell ref="L170:L171"/>
    <mergeCell ref="L152:L153"/>
    <mergeCell ref="L154:L155"/>
    <mergeCell ref="L156:L157"/>
    <mergeCell ref="L158:L159"/>
    <mergeCell ref="L160:L161"/>
    <mergeCell ref="L142:L143"/>
    <mergeCell ref="L144:L145"/>
    <mergeCell ref="L146:L147"/>
    <mergeCell ref="L148:L149"/>
    <mergeCell ref="L150:L151"/>
    <mergeCell ref="L132:L133"/>
    <mergeCell ref="L134:L135"/>
    <mergeCell ref="L136:L137"/>
    <mergeCell ref="L138:L139"/>
    <mergeCell ref="L140:L141"/>
    <mergeCell ref="L122:L123"/>
    <mergeCell ref="L124:L125"/>
    <mergeCell ref="L126:L127"/>
    <mergeCell ref="L128:L129"/>
    <mergeCell ref="L130:L131"/>
    <mergeCell ref="L112:L113"/>
    <mergeCell ref="L114:L115"/>
    <mergeCell ref="L116:L117"/>
    <mergeCell ref="L118:L119"/>
    <mergeCell ref="L120:L121"/>
    <mergeCell ref="L102:L103"/>
    <mergeCell ref="L104:L105"/>
    <mergeCell ref="L106:L107"/>
    <mergeCell ref="L108:L109"/>
    <mergeCell ref="L110:L111"/>
    <mergeCell ref="L92:L93"/>
    <mergeCell ref="L94:L95"/>
    <mergeCell ref="L96:L97"/>
    <mergeCell ref="L98:L99"/>
    <mergeCell ref="L100:L101"/>
    <mergeCell ref="L82:L83"/>
    <mergeCell ref="L84:L85"/>
    <mergeCell ref="L86:L87"/>
    <mergeCell ref="L88:L89"/>
    <mergeCell ref="L90:L91"/>
    <mergeCell ref="L72:L73"/>
    <mergeCell ref="L74:L75"/>
    <mergeCell ref="L76:L77"/>
    <mergeCell ref="L78:L79"/>
    <mergeCell ref="L80:L81"/>
    <mergeCell ref="L62:L63"/>
    <mergeCell ref="L64:L65"/>
    <mergeCell ref="L66:L67"/>
    <mergeCell ref="L68:L69"/>
    <mergeCell ref="L70:L71"/>
    <mergeCell ref="L52:L53"/>
    <mergeCell ref="L54:L55"/>
    <mergeCell ref="L56:L57"/>
    <mergeCell ref="L58:L59"/>
    <mergeCell ref="L60:L61"/>
    <mergeCell ref="L42:L43"/>
    <mergeCell ref="L44:L45"/>
    <mergeCell ref="L46:L47"/>
    <mergeCell ref="L48:L49"/>
    <mergeCell ref="L50:L51"/>
    <mergeCell ref="L32:L33"/>
    <mergeCell ref="L34:L35"/>
    <mergeCell ref="L36:L37"/>
    <mergeCell ref="L38:L39"/>
    <mergeCell ref="L40:L41"/>
    <mergeCell ref="M186:M187"/>
    <mergeCell ref="M188:M189"/>
    <mergeCell ref="M192:M193"/>
    <mergeCell ref="L8:L9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M176:M177"/>
    <mergeCell ref="M178:M179"/>
    <mergeCell ref="M180:M181"/>
    <mergeCell ref="M182:M183"/>
    <mergeCell ref="M184:M185"/>
    <mergeCell ref="M166:M167"/>
    <mergeCell ref="M168:M169"/>
    <mergeCell ref="M170:M171"/>
    <mergeCell ref="M172:M173"/>
    <mergeCell ref="M174:M175"/>
    <mergeCell ref="M156:M157"/>
    <mergeCell ref="M158:M159"/>
    <mergeCell ref="M160:M161"/>
    <mergeCell ref="M162:M163"/>
    <mergeCell ref="M164:M165"/>
    <mergeCell ref="M146:M147"/>
    <mergeCell ref="M148:M149"/>
    <mergeCell ref="M150:M151"/>
    <mergeCell ref="M152:M153"/>
    <mergeCell ref="M154:M155"/>
    <mergeCell ref="M136:M137"/>
    <mergeCell ref="M138:M139"/>
    <mergeCell ref="M140:M141"/>
    <mergeCell ref="M142:M143"/>
    <mergeCell ref="M144:M145"/>
    <mergeCell ref="M126:M127"/>
    <mergeCell ref="M128:M129"/>
    <mergeCell ref="M130:M131"/>
    <mergeCell ref="M132:M133"/>
    <mergeCell ref="M134:M135"/>
    <mergeCell ref="M116:M117"/>
    <mergeCell ref="M118:M119"/>
    <mergeCell ref="M120:M121"/>
    <mergeCell ref="M122:M123"/>
    <mergeCell ref="M124:M125"/>
    <mergeCell ref="M106:M107"/>
    <mergeCell ref="M108:M109"/>
    <mergeCell ref="M110:M111"/>
    <mergeCell ref="M112:M113"/>
    <mergeCell ref="M114:M115"/>
    <mergeCell ref="M96:M97"/>
    <mergeCell ref="M98:M99"/>
    <mergeCell ref="M100:M101"/>
    <mergeCell ref="M102:M103"/>
    <mergeCell ref="M104:M105"/>
    <mergeCell ref="M86:M87"/>
    <mergeCell ref="M88:M89"/>
    <mergeCell ref="M90:M91"/>
    <mergeCell ref="M92:M93"/>
    <mergeCell ref="M94:M95"/>
    <mergeCell ref="M76:M77"/>
    <mergeCell ref="M78:M79"/>
    <mergeCell ref="M80:M81"/>
    <mergeCell ref="M82:M83"/>
    <mergeCell ref="M84:M85"/>
    <mergeCell ref="M66:M67"/>
    <mergeCell ref="M68:M69"/>
    <mergeCell ref="M70:M71"/>
    <mergeCell ref="M72:M73"/>
    <mergeCell ref="M74:M75"/>
    <mergeCell ref="M56:M57"/>
    <mergeCell ref="M58:M59"/>
    <mergeCell ref="M60:M61"/>
    <mergeCell ref="M62:M63"/>
    <mergeCell ref="M64:M65"/>
    <mergeCell ref="M46:M47"/>
    <mergeCell ref="M48:M49"/>
    <mergeCell ref="M50:M51"/>
    <mergeCell ref="M52:M53"/>
    <mergeCell ref="M54:M55"/>
    <mergeCell ref="M36:M37"/>
    <mergeCell ref="M38:M39"/>
    <mergeCell ref="M40:M41"/>
    <mergeCell ref="M42:M43"/>
    <mergeCell ref="M44:M45"/>
    <mergeCell ref="M26:M27"/>
    <mergeCell ref="M28:M29"/>
    <mergeCell ref="M30:M31"/>
    <mergeCell ref="M32:M33"/>
    <mergeCell ref="M34:M35"/>
    <mergeCell ref="M16:M17"/>
    <mergeCell ref="M18:M19"/>
    <mergeCell ref="M20:M21"/>
    <mergeCell ref="M22:M23"/>
    <mergeCell ref="M24:M25"/>
    <mergeCell ref="M8:M9"/>
    <mergeCell ref="M10:M11"/>
    <mergeCell ref="M12:M13"/>
    <mergeCell ref="M14:M15"/>
    <mergeCell ref="O184:O185"/>
    <mergeCell ref="O186:O187"/>
    <mergeCell ref="O188:O189"/>
    <mergeCell ref="O190:O191"/>
    <mergeCell ref="O192:O193"/>
    <mergeCell ref="O174:O175"/>
    <mergeCell ref="O176:O177"/>
    <mergeCell ref="O178:O179"/>
    <mergeCell ref="O180:O181"/>
    <mergeCell ref="O182:O183"/>
    <mergeCell ref="O164:O165"/>
    <mergeCell ref="O166:O167"/>
    <mergeCell ref="O168:O169"/>
    <mergeCell ref="O170:O171"/>
    <mergeCell ref="O172:O173"/>
    <mergeCell ref="O154:O155"/>
    <mergeCell ref="O156:O157"/>
    <mergeCell ref="O158:O159"/>
    <mergeCell ref="O160:O161"/>
    <mergeCell ref="O162:O163"/>
    <mergeCell ref="O144:O145"/>
    <mergeCell ref="O146:O147"/>
    <mergeCell ref="O148:O149"/>
    <mergeCell ref="O150:O151"/>
    <mergeCell ref="O152:O153"/>
    <mergeCell ref="O134:O135"/>
    <mergeCell ref="O136:O137"/>
    <mergeCell ref="O138:O139"/>
    <mergeCell ref="O140:O141"/>
    <mergeCell ref="O142:O143"/>
    <mergeCell ref="O124:O125"/>
    <mergeCell ref="O126:O127"/>
    <mergeCell ref="O128:O129"/>
    <mergeCell ref="O130:O131"/>
    <mergeCell ref="O132:O133"/>
    <mergeCell ref="O114:O115"/>
    <mergeCell ref="O116:O117"/>
    <mergeCell ref="O118:O119"/>
    <mergeCell ref="O120:O121"/>
    <mergeCell ref="O122:O123"/>
    <mergeCell ref="O104:O105"/>
    <mergeCell ref="O106:O107"/>
    <mergeCell ref="O108:O109"/>
    <mergeCell ref="O110:O111"/>
    <mergeCell ref="O112:O113"/>
    <mergeCell ref="O94:O95"/>
    <mergeCell ref="O96:O97"/>
    <mergeCell ref="O98:O99"/>
    <mergeCell ref="O100:O101"/>
    <mergeCell ref="O102:O103"/>
    <mergeCell ref="O84:O85"/>
    <mergeCell ref="O86:O87"/>
    <mergeCell ref="O88:O89"/>
    <mergeCell ref="O90:O91"/>
    <mergeCell ref="O92:O93"/>
    <mergeCell ref="O74:O75"/>
    <mergeCell ref="O76:O77"/>
    <mergeCell ref="O78:O79"/>
    <mergeCell ref="O80:O81"/>
    <mergeCell ref="O82:O83"/>
    <mergeCell ref="O64:O65"/>
    <mergeCell ref="O66:O67"/>
    <mergeCell ref="O68:O69"/>
    <mergeCell ref="O70:O71"/>
    <mergeCell ref="O72:O73"/>
    <mergeCell ref="O54:O55"/>
    <mergeCell ref="O56:O57"/>
    <mergeCell ref="O58:O59"/>
    <mergeCell ref="O60:O61"/>
    <mergeCell ref="O62:O63"/>
    <mergeCell ref="O44:O45"/>
    <mergeCell ref="O46:O47"/>
    <mergeCell ref="O48:O49"/>
    <mergeCell ref="O50:O51"/>
    <mergeCell ref="O52:O53"/>
    <mergeCell ref="O34:O35"/>
    <mergeCell ref="O36:O37"/>
    <mergeCell ref="O38:O39"/>
    <mergeCell ref="O40:O41"/>
    <mergeCell ref="O42:O43"/>
    <mergeCell ref="I190:I191"/>
    <mergeCell ref="I192:I193"/>
    <mergeCell ref="O10:O11"/>
    <mergeCell ref="O12:O13"/>
    <mergeCell ref="O14:O15"/>
    <mergeCell ref="O16:O17"/>
    <mergeCell ref="O18:O19"/>
    <mergeCell ref="O20:O21"/>
    <mergeCell ref="O22:O23"/>
    <mergeCell ref="O24:O25"/>
    <mergeCell ref="O26:O27"/>
    <mergeCell ref="O28:O29"/>
    <mergeCell ref="O30:O31"/>
    <mergeCell ref="O32:O33"/>
    <mergeCell ref="I180:I181"/>
    <mergeCell ref="I182:I183"/>
    <mergeCell ref="I184:I185"/>
    <mergeCell ref="I186:I187"/>
    <mergeCell ref="I188:I189"/>
    <mergeCell ref="I170:I171"/>
    <mergeCell ref="I172:I173"/>
    <mergeCell ref="I174:I175"/>
    <mergeCell ref="I176:I177"/>
    <mergeCell ref="I178:I179"/>
    <mergeCell ref="I160:I161"/>
    <mergeCell ref="I162:I163"/>
    <mergeCell ref="I164:I165"/>
    <mergeCell ref="I166:I167"/>
    <mergeCell ref="I168:I169"/>
    <mergeCell ref="I150:I151"/>
    <mergeCell ref="I152:I153"/>
    <mergeCell ref="I154:I155"/>
    <mergeCell ref="I156:I157"/>
    <mergeCell ref="I158:I159"/>
    <mergeCell ref="I140:I141"/>
    <mergeCell ref="I142:I143"/>
    <mergeCell ref="I144:I145"/>
    <mergeCell ref="I146:I147"/>
    <mergeCell ref="I148:I149"/>
    <mergeCell ref="I130:I131"/>
    <mergeCell ref="I132:I133"/>
    <mergeCell ref="I134:I135"/>
    <mergeCell ref="I136:I137"/>
    <mergeCell ref="I138:I139"/>
    <mergeCell ref="I120:I121"/>
    <mergeCell ref="I122:I123"/>
    <mergeCell ref="I124:I125"/>
    <mergeCell ref="I126:I127"/>
    <mergeCell ref="I128:I129"/>
    <mergeCell ref="I110:I111"/>
    <mergeCell ref="I112:I113"/>
    <mergeCell ref="I114:I115"/>
    <mergeCell ref="I116:I117"/>
    <mergeCell ref="I118:I119"/>
    <mergeCell ref="I100:I101"/>
    <mergeCell ref="I102:I103"/>
    <mergeCell ref="I104:I105"/>
    <mergeCell ref="I106:I107"/>
    <mergeCell ref="I108:I109"/>
    <mergeCell ref="I90:I91"/>
    <mergeCell ref="I92:I93"/>
    <mergeCell ref="I94:I95"/>
    <mergeCell ref="I96:I97"/>
    <mergeCell ref="I98:I99"/>
    <mergeCell ref="I80:I81"/>
    <mergeCell ref="I82:I83"/>
    <mergeCell ref="I84:I85"/>
    <mergeCell ref="I86:I87"/>
    <mergeCell ref="I88:I89"/>
    <mergeCell ref="I70:I71"/>
    <mergeCell ref="I72:I73"/>
    <mergeCell ref="I74:I75"/>
    <mergeCell ref="I76:I77"/>
    <mergeCell ref="I78:I79"/>
    <mergeCell ref="I60:I61"/>
    <mergeCell ref="I62:I63"/>
    <mergeCell ref="I64:I65"/>
    <mergeCell ref="I66:I67"/>
    <mergeCell ref="I68:I69"/>
    <mergeCell ref="I50:I51"/>
    <mergeCell ref="I52:I53"/>
    <mergeCell ref="I54:I55"/>
    <mergeCell ref="I56:I57"/>
    <mergeCell ref="I58:I59"/>
    <mergeCell ref="I40:I41"/>
    <mergeCell ref="I42:I43"/>
    <mergeCell ref="I44:I45"/>
    <mergeCell ref="I46:I47"/>
    <mergeCell ref="I48:I49"/>
    <mergeCell ref="I30:I31"/>
    <mergeCell ref="I32:I33"/>
    <mergeCell ref="I34:I35"/>
    <mergeCell ref="I36:I37"/>
    <mergeCell ref="I38:I39"/>
    <mergeCell ref="I20:I21"/>
    <mergeCell ref="I22:I23"/>
    <mergeCell ref="I24:I25"/>
    <mergeCell ref="I26:I27"/>
    <mergeCell ref="I28:I29"/>
    <mergeCell ref="I10:I11"/>
    <mergeCell ref="I12:I13"/>
    <mergeCell ref="I14:I15"/>
    <mergeCell ref="I16:I17"/>
    <mergeCell ref="I18:I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8"/>
  <sheetViews>
    <sheetView workbookViewId="0">
      <selection sqref="A1:C188"/>
    </sheetView>
  </sheetViews>
  <sheetFormatPr defaultRowHeight="15" x14ac:dyDescent="0.25"/>
  <sheetData>
    <row r="2" spans="1:3" x14ac:dyDescent="0.25">
      <c r="A2" s="4"/>
      <c r="B2" s="4"/>
      <c r="C2" s="4"/>
    </row>
    <row r="3" spans="1:3" x14ac:dyDescent="0.25">
      <c r="A3" s="4"/>
      <c r="B3" s="4"/>
      <c r="C3" s="4"/>
    </row>
    <row r="4" spans="1:3" x14ac:dyDescent="0.25">
      <c r="A4" s="4"/>
      <c r="B4" s="4"/>
      <c r="C4" s="4"/>
    </row>
    <row r="5" spans="1:3" x14ac:dyDescent="0.25">
      <c r="A5" s="4"/>
      <c r="B5" s="4"/>
      <c r="C5" s="4"/>
    </row>
    <row r="6" spans="1:3" x14ac:dyDescent="0.25">
      <c r="A6" s="4"/>
      <c r="B6" s="4"/>
      <c r="C6" s="4"/>
    </row>
    <row r="7" spans="1:3" x14ac:dyDescent="0.25">
      <c r="A7" s="4"/>
      <c r="B7" s="4"/>
      <c r="C7" s="4"/>
    </row>
    <row r="8" spans="1:3" x14ac:dyDescent="0.25">
      <c r="A8" s="4"/>
      <c r="B8" s="4"/>
      <c r="C8" s="4"/>
    </row>
    <row r="9" spans="1:3" x14ac:dyDescent="0.25">
      <c r="A9" s="4"/>
      <c r="B9" s="4"/>
      <c r="C9" s="4"/>
    </row>
    <row r="10" spans="1:3" x14ac:dyDescent="0.25">
      <c r="A10" s="4"/>
      <c r="B10" s="4"/>
      <c r="C10" s="4"/>
    </row>
    <row r="11" spans="1:3" x14ac:dyDescent="0.25">
      <c r="A11" s="4"/>
      <c r="B11" s="4"/>
      <c r="C11" s="4"/>
    </row>
    <row r="12" spans="1:3" x14ac:dyDescent="0.25">
      <c r="A12" s="4"/>
      <c r="B12" s="4"/>
      <c r="C12" s="4"/>
    </row>
    <row r="13" spans="1:3" x14ac:dyDescent="0.25">
      <c r="A13" s="4"/>
      <c r="B13" s="4"/>
      <c r="C13" s="4"/>
    </row>
    <row r="14" spans="1:3" x14ac:dyDescent="0.25">
      <c r="A14" s="4"/>
      <c r="B14" s="4"/>
      <c r="C14" s="4"/>
    </row>
    <row r="15" spans="1:3" x14ac:dyDescent="0.25">
      <c r="A15" s="4"/>
      <c r="B15" s="4"/>
      <c r="C15" s="4"/>
    </row>
    <row r="16" spans="1:3" x14ac:dyDescent="0.25">
      <c r="A16" s="4"/>
      <c r="B16" s="4"/>
      <c r="C16" s="4"/>
    </row>
    <row r="17" spans="1:3" x14ac:dyDescent="0.25">
      <c r="A17" s="4"/>
      <c r="B17" s="4"/>
      <c r="C17" s="4"/>
    </row>
    <row r="18" spans="1:3" x14ac:dyDescent="0.25">
      <c r="A18" s="4"/>
      <c r="B18" s="4"/>
      <c r="C18" s="4"/>
    </row>
    <row r="19" spans="1:3" x14ac:dyDescent="0.25">
      <c r="A19" s="4"/>
      <c r="B19" s="4"/>
      <c r="C19" s="4"/>
    </row>
    <row r="20" spans="1:3" x14ac:dyDescent="0.25">
      <c r="A20" s="4"/>
      <c r="B20" s="4"/>
      <c r="C20" s="4"/>
    </row>
    <row r="21" spans="1:3" x14ac:dyDescent="0.25">
      <c r="A21" s="4"/>
      <c r="B21" s="4"/>
      <c r="C21" s="4"/>
    </row>
    <row r="22" spans="1:3" x14ac:dyDescent="0.25">
      <c r="A22" s="4"/>
      <c r="B22" s="4"/>
      <c r="C22" s="4"/>
    </row>
    <row r="23" spans="1:3" x14ac:dyDescent="0.25">
      <c r="A23" s="4"/>
      <c r="B23" s="4"/>
      <c r="C23" s="4"/>
    </row>
    <row r="24" spans="1:3" x14ac:dyDescent="0.25">
      <c r="A24" s="4"/>
      <c r="B24" s="4"/>
      <c r="C24" s="4"/>
    </row>
    <row r="25" spans="1:3" x14ac:dyDescent="0.25">
      <c r="A25" s="4"/>
      <c r="B25" s="4"/>
      <c r="C25" s="4"/>
    </row>
    <row r="26" spans="1:3" x14ac:dyDescent="0.25">
      <c r="A26" s="4"/>
      <c r="B26" s="4"/>
      <c r="C26" s="4"/>
    </row>
    <row r="27" spans="1:3" x14ac:dyDescent="0.25">
      <c r="A27" s="4"/>
      <c r="B27" s="4"/>
      <c r="C27" s="4"/>
    </row>
    <row r="28" spans="1:3" x14ac:dyDescent="0.25">
      <c r="A28" s="4"/>
      <c r="B28" s="4"/>
      <c r="C28" s="4"/>
    </row>
    <row r="29" spans="1:3" x14ac:dyDescent="0.25">
      <c r="A29" s="4"/>
      <c r="B29" s="4"/>
      <c r="C29" s="4"/>
    </row>
    <row r="30" spans="1:3" x14ac:dyDescent="0.25">
      <c r="A30" s="4"/>
      <c r="B30" s="4"/>
      <c r="C30" s="4"/>
    </row>
    <row r="31" spans="1:3" x14ac:dyDescent="0.25">
      <c r="A31" s="4"/>
      <c r="B31" s="4"/>
      <c r="C31" s="4"/>
    </row>
    <row r="32" spans="1:3" x14ac:dyDescent="0.25">
      <c r="A32" s="4"/>
      <c r="B32" s="4"/>
      <c r="C32" s="4"/>
    </row>
    <row r="33" spans="1:3" x14ac:dyDescent="0.25">
      <c r="A33" s="4"/>
      <c r="B33" s="4"/>
      <c r="C33" s="4"/>
    </row>
    <row r="34" spans="1:3" x14ac:dyDescent="0.25">
      <c r="A34" s="4"/>
      <c r="B34" s="4"/>
      <c r="C34" s="4"/>
    </row>
    <row r="35" spans="1:3" x14ac:dyDescent="0.25">
      <c r="A35" s="4"/>
      <c r="B35" s="4"/>
      <c r="C35" s="4"/>
    </row>
    <row r="36" spans="1:3" x14ac:dyDescent="0.25">
      <c r="A36" s="4"/>
      <c r="B36" s="4"/>
      <c r="C36" s="4"/>
    </row>
    <row r="37" spans="1:3" x14ac:dyDescent="0.25">
      <c r="A37" s="4"/>
      <c r="B37" s="4"/>
      <c r="C37" s="4"/>
    </row>
    <row r="38" spans="1:3" x14ac:dyDescent="0.25">
      <c r="A38" s="4"/>
      <c r="B38" s="4"/>
      <c r="C38" s="4"/>
    </row>
    <row r="39" spans="1:3" x14ac:dyDescent="0.25">
      <c r="A39" s="4"/>
      <c r="B39" s="4"/>
      <c r="C39" s="4"/>
    </row>
    <row r="40" spans="1:3" x14ac:dyDescent="0.25">
      <c r="A40" s="4"/>
      <c r="B40" s="4"/>
      <c r="C40" s="4"/>
    </row>
    <row r="41" spans="1:3" x14ac:dyDescent="0.25">
      <c r="A41" s="4"/>
      <c r="B41" s="4"/>
      <c r="C41" s="4"/>
    </row>
    <row r="42" spans="1:3" x14ac:dyDescent="0.25">
      <c r="A42" s="4"/>
      <c r="B42" s="4"/>
      <c r="C42" s="4"/>
    </row>
    <row r="43" spans="1:3" x14ac:dyDescent="0.25">
      <c r="A43" s="4"/>
      <c r="B43" s="4"/>
      <c r="C43" s="4"/>
    </row>
    <row r="44" spans="1:3" x14ac:dyDescent="0.25">
      <c r="A44" s="4"/>
      <c r="B44" s="4"/>
      <c r="C44" s="4"/>
    </row>
    <row r="45" spans="1:3" x14ac:dyDescent="0.25">
      <c r="A45" s="4"/>
      <c r="B45" s="4"/>
      <c r="C45" s="4"/>
    </row>
    <row r="46" spans="1:3" x14ac:dyDescent="0.25">
      <c r="A46" s="4"/>
      <c r="B46" s="4"/>
      <c r="C46" s="4"/>
    </row>
    <row r="47" spans="1:3" x14ac:dyDescent="0.25">
      <c r="A47" s="4"/>
      <c r="B47" s="4"/>
      <c r="C47" s="4"/>
    </row>
    <row r="48" spans="1:3" x14ac:dyDescent="0.25">
      <c r="A48" s="4"/>
      <c r="B48" s="4"/>
      <c r="C48" s="4"/>
    </row>
    <row r="49" spans="1:3" x14ac:dyDescent="0.25">
      <c r="A49" s="4"/>
      <c r="B49" s="4"/>
      <c r="C49" s="4"/>
    </row>
    <row r="50" spans="1:3" x14ac:dyDescent="0.25">
      <c r="A50" s="4"/>
      <c r="B50" s="4"/>
      <c r="C50" s="4"/>
    </row>
    <row r="51" spans="1:3" x14ac:dyDescent="0.25">
      <c r="A51" s="4"/>
      <c r="B51" s="4"/>
      <c r="C51" s="4"/>
    </row>
    <row r="52" spans="1:3" x14ac:dyDescent="0.25">
      <c r="A52" s="4"/>
      <c r="B52" s="4"/>
      <c r="C52" s="4"/>
    </row>
    <row r="53" spans="1:3" x14ac:dyDescent="0.25">
      <c r="A53" s="4"/>
      <c r="B53" s="4"/>
      <c r="C53" s="4"/>
    </row>
    <row r="54" spans="1:3" x14ac:dyDescent="0.25">
      <c r="A54" s="4"/>
      <c r="B54" s="4"/>
      <c r="C54" s="4"/>
    </row>
    <row r="55" spans="1:3" x14ac:dyDescent="0.25">
      <c r="A55" s="4"/>
      <c r="B55" s="4"/>
      <c r="C55" s="4"/>
    </row>
    <row r="56" spans="1:3" x14ac:dyDescent="0.25">
      <c r="A56" s="4"/>
      <c r="B56" s="4"/>
      <c r="C56" s="4"/>
    </row>
    <row r="57" spans="1:3" x14ac:dyDescent="0.25">
      <c r="A57" s="4"/>
      <c r="B57" s="4"/>
      <c r="C57" s="4"/>
    </row>
    <row r="58" spans="1:3" x14ac:dyDescent="0.25">
      <c r="A58" s="4"/>
      <c r="B58" s="4"/>
      <c r="C58" s="4"/>
    </row>
    <row r="59" spans="1:3" x14ac:dyDescent="0.25">
      <c r="A59" s="4"/>
      <c r="B59" s="4"/>
      <c r="C59" s="4"/>
    </row>
    <row r="60" spans="1:3" x14ac:dyDescent="0.25">
      <c r="A60" s="4"/>
      <c r="B60" s="4"/>
      <c r="C60" s="4"/>
    </row>
    <row r="61" spans="1:3" x14ac:dyDescent="0.25">
      <c r="A61" s="4"/>
      <c r="B61" s="4"/>
      <c r="C61" s="4"/>
    </row>
    <row r="62" spans="1:3" x14ac:dyDescent="0.25">
      <c r="A62" s="4"/>
      <c r="B62" s="4"/>
      <c r="C62" s="4"/>
    </row>
    <row r="63" spans="1:3" x14ac:dyDescent="0.25">
      <c r="A63" s="4"/>
      <c r="B63" s="4"/>
      <c r="C63" s="4"/>
    </row>
    <row r="64" spans="1:3" x14ac:dyDescent="0.25">
      <c r="A64" s="4"/>
      <c r="B64" s="4"/>
      <c r="C64" s="4"/>
    </row>
    <row r="65" spans="1:3" x14ac:dyDescent="0.25">
      <c r="A65" s="4"/>
      <c r="B65" s="4"/>
      <c r="C65" s="4"/>
    </row>
    <row r="66" spans="1:3" x14ac:dyDescent="0.25">
      <c r="A66" s="4"/>
      <c r="B66" s="4"/>
      <c r="C66" s="4"/>
    </row>
    <row r="67" spans="1:3" x14ac:dyDescent="0.25">
      <c r="A67" s="4"/>
      <c r="B67" s="4"/>
      <c r="C67" s="4"/>
    </row>
    <row r="68" spans="1:3" x14ac:dyDescent="0.25">
      <c r="A68" s="4"/>
      <c r="B68" s="4"/>
      <c r="C68" s="4"/>
    </row>
    <row r="69" spans="1:3" x14ac:dyDescent="0.25">
      <c r="A69" s="4"/>
      <c r="B69" s="4"/>
      <c r="C69" s="4"/>
    </row>
    <row r="70" spans="1:3" x14ac:dyDescent="0.25">
      <c r="A70" s="4"/>
      <c r="B70" s="4"/>
      <c r="C70" s="4"/>
    </row>
    <row r="71" spans="1:3" x14ac:dyDescent="0.25">
      <c r="A71" s="4"/>
      <c r="B71" s="4"/>
      <c r="C71" s="4"/>
    </row>
    <row r="72" spans="1:3" x14ac:dyDescent="0.25">
      <c r="A72" s="4"/>
      <c r="B72" s="4"/>
      <c r="C72" s="4"/>
    </row>
    <row r="73" spans="1:3" x14ac:dyDescent="0.25">
      <c r="A73" s="4"/>
      <c r="B73" s="4"/>
      <c r="C73" s="4"/>
    </row>
    <row r="74" spans="1:3" x14ac:dyDescent="0.25">
      <c r="A74" s="4"/>
      <c r="B74" s="4"/>
      <c r="C74" s="4"/>
    </row>
    <row r="75" spans="1:3" x14ac:dyDescent="0.25">
      <c r="A75" s="4"/>
      <c r="B75" s="4"/>
      <c r="C75" s="4"/>
    </row>
    <row r="76" spans="1:3" x14ac:dyDescent="0.25">
      <c r="A76" s="4"/>
      <c r="B76" s="4"/>
      <c r="C76" s="4"/>
    </row>
    <row r="77" spans="1:3" x14ac:dyDescent="0.25">
      <c r="A77" s="4"/>
      <c r="B77" s="4"/>
      <c r="C77" s="4"/>
    </row>
    <row r="78" spans="1:3" x14ac:dyDescent="0.25">
      <c r="A78" s="4"/>
      <c r="B78" s="4"/>
      <c r="C78" s="4"/>
    </row>
    <row r="79" spans="1:3" x14ac:dyDescent="0.25">
      <c r="A79" s="4"/>
      <c r="B79" s="4"/>
      <c r="C79" s="4"/>
    </row>
    <row r="80" spans="1:3" x14ac:dyDescent="0.25">
      <c r="A80" s="4"/>
      <c r="B80" s="4"/>
      <c r="C80" s="4"/>
    </row>
    <row r="81" spans="1:3" x14ac:dyDescent="0.25">
      <c r="A81" s="4"/>
      <c r="B81" s="4"/>
      <c r="C81" s="4"/>
    </row>
    <row r="82" spans="1:3" x14ac:dyDescent="0.25">
      <c r="A82" s="4"/>
      <c r="B82" s="4"/>
      <c r="C82" s="4"/>
    </row>
    <row r="83" spans="1:3" x14ac:dyDescent="0.25">
      <c r="A83" s="4"/>
      <c r="B83" s="4"/>
      <c r="C83" s="4"/>
    </row>
    <row r="84" spans="1:3" x14ac:dyDescent="0.25">
      <c r="A84" s="4"/>
      <c r="B84" s="4"/>
      <c r="C84" s="4"/>
    </row>
    <row r="85" spans="1:3" x14ac:dyDescent="0.25">
      <c r="A85" s="4"/>
      <c r="B85" s="4"/>
      <c r="C85" s="4"/>
    </row>
    <row r="86" spans="1:3" x14ac:dyDescent="0.25">
      <c r="A86" s="4"/>
      <c r="B86" s="4"/>
      <c r="C86" s="4"/>
    </row>
    <row r="87" spans="1:3" x14ac:dyDescent="0.25">
      <c r="A87" s="4"/>
      <c r="B87" s="4"/>
      <c r="C87" s="4"/>
    </row>
    <row r="88" spans="1:3" x14ac:dyDescent="0.25">
      <c r="A88" s="4"/>
      <c r="B88" s="4"/>
      <c r="C88" s="4"/>
    </row>
    <row r="89" spans="1:3" x14ac:dyDescent="0.25">
      <c r="A89" s="4"/>
      <c r="B89" s="4"/>
      <c r="C89" s="4"/>
    </row>
    <row r="90" spans="1:3" x14ac:dyDescent="0.25">
      <c r="A90" s="4"/>
      <c r="B90" s="4"/>
      <c r="C90" s="4"/>
    </row>
    <row r="91" spans="1:3" x14ac:dyDescent="0.25">
      <c r="A91" s="4"/>
      <c r="B91" s="4"/>
      <c r="C91" s="4"/>
    </row>
    <row r="92" spans="1:3" x14ac:dyDescent="0.25">
      <c r="A92" s="4"/>
      <c r="B92" s="4"/>
      <c r="C92" s="4"/>
    </row>
    <row r="93" spans="1:3" x14ac:dyDescent="0.25">
      <c r="A93" s="4"/>
      <c r="B93" s="4"/>
      <c r="C93" s="4"/>
    </row>
    <row r="94" spans="1:3" x14ac:dyDescent="0.25">
      <c r="A94" s="4"/>
      <c r="B94" s="4"/>
      <c r="C94" s="4"/>
    </row>
    <row r="95" spans="1:3" x14ac:dyDescent="0.25">
      <c r="A95" s="4"/>
      <c r="B95" s="4"/>
      <c r="C95" s="4"/>
    </row>
    <row r="96" spans="1:3" x14ac:dyDescent="0.25">
      <c r="A96" s="4"/>
      <c r="B96" s="4"/>
      <c r="C96" s="4"/>
    </row>
    <row r="97" spans="1:3" x14ac:dyDescent="0.25">
      <c r="A97" s="4"/>
      <c r="B97" s="4"/>
      <c r="C97" s="4"/>
    </row>
    <row r="98" spans="1:3" x14ac:dyDescent="0.25">
      <c r="A98" s="4"/>
      <c r="B98" s="4"/>
      <c r="C98" s="4"/>
    </row>
    <row r="99" spans="1:3" x14ac:dyDescent="0.25">
      <c r="A99" s="4"/>
      <c r="B99" s="4"/>
      <c r="C99" s="4"/>
    </row>
    <row r="100" spans="1:3" x14ac:dyDescent="0.25">
      <c r="A100" s="4"/>
      <c r="B100" s="4"/>
      <c r="C100" s="4"/>
    </row>
    <row r="101" spans="1:3" x14ac:dyDescent="0.25">
      <c r="A101" s="4"/>
      <c r="B101" s="4"/>
      <c r="C101" s="4"/>
    </row>
    <row r="102" spans="1:3" x14ac:dyDescent="0.25">
      <c r="A102" s="4"/>
      <c r="B102" s="4"/>
      <c r="C102" s="4"/>
    </row>
    <row r="103" spans="1:3" x14ac:dyDescent="0.25">
      <c r="A103" s="4"/>
      <c r="B103" s="4"/>
      <c r="C103" s="4"/>
    </row>
    <row r="104" spans="1:3" x14ac:dyDescent="0.25">
      <c r="A104" s="4"/>
      <c r="B104" s="4"/>
      <c r="C104" s="4"/>
    </row>
    <row r="105" spans="1:3" x14ac:dyDescent="0.25">
      <c r="A105" s="4"/>
      <c r="B105" s="4"/>
      <c r="C105" s="4"/>
    </row>
    <row r="106" spans="1:3" x14ac:dyDescent="0.25">
      <c r="A106" s="4"/>
      <c r="B106" s="4"/>
      <c r="C106" s="4"/>
    </row>
    <row r="107" spans="1:3" x14ac:dyDescent="0.25">
      <c r="A107" s="4"/>
      <c r="B107" s="4"/>
      <c r="C107" s="4"/>
    </row>
    <row r="108" spans="1:3" x14ac:dyDescent="0.25">
      <c r="A108" s="4"/>
      <c r="B108" s="4"/>
      <c r="C108" s="4"/>
    </row>
    <row r="109" spans="1:3" x14ac:dyDescent="0.25">
      <c r="A109" s="4"/>
      <c r="B109" s="4"/>
      <c r="C109" s="4"/>
    </row>
    <row r="110" spans="1:3" x14ac:dyDescent="0.25">
      <c r="A110" s="4"/>
      <c r="B110" s="4"/>
      <c r="C110" s="4"/>
    </row>
    <row r="111" spans="1:3" x14ac:dyDescent="0.25">
      <c r="A111" s="4"/>
      <c r="B111" s="4"/>
      <c r="C111" s="4"/>
    </row>
    <row r="112" spans="1:3" x14ac:dyDescent="0.25">
      <c r="A112" s="4"/>
      <c r="B112" s="4"/>
      <c r="C112" s="4"/>
    </row>
    <row r="113" spans="1:3" x14ac:dyDescent="0.25">
      <c r="A113" s="4"/>
      <c r="B113" s="4"/>
      <c r="C113" s="4"/>
    </row>
    <row r="114" spans="1:3" x14ac:dyDescent="0.25">
      <c r="A114" s="4"/>
      <c r="B114" s="4"/>
      <c r="C114" s="4"/>
    </row>
    <row r="115" spans="1:3" x14ac:dyDescent="0.25">
      <c r="A115" s="4"/>
      <c r="B115" s="4"/>
      <c r="C115" s="4"/>
    </row>
    <row r="116" spans="1:3" x14ac:dyDescent="0.25">
      <c r="A116" s="4"/>
      <c r="B116" s="4"/>
      <c r="C116" s="4"/>
    </row>
    <row r="117" spans="1:3" x14ac:dyDescent="0.25">
      <c r="A117" s="4"/>
      <c r="B117" s="4"/>
      <c r="C117" s="4"/>
    </row>
    <row r="118" spans="1:3" x14ac:dyDescent="0.25">
      <c r="A118" s="4"/>
      <c r="B118" s="4"/>
      <c r="C118" s="4"/>
    </row>
    <row r="119" spans="1:3" x14ac:dyDescent="0.25">
      <c r="A119" s="4"/>
      <c r="B119" s="4"/>
      <c r="C119" s="4"/>
    </row>
    <row r="120" spans="1:3" x14ac:dyDescent="0.25">
      <c r="A120" s="4"/>
      <c r="B120" s="4"/>
      <c r="C120" s="4"/>
    </row>
    <row r="121" spans="1:3" x14ac:dyDescent="0.25">
      <c r="A121" s="4"/>
      <c r="B121" s="4"/>
      <c r="C121" s="4"/>
    </row>
    <row r="122" spans="1:3" x14ac:dyDescent="0.25">
      <c r="A122" s="4"/>
      <c r="B122" s="4"/>
      <c r="C122" s="4"/>
    </row>
    <row r="123" spans="1:3" x14ac:dyDescent="0.25">
      <c r="A123" s="4"/>
      <c r="B123" s="4"/>
      <c r="C123" s="4"/>
    </row>
    <row r="124" spans="1:3" x14ac:dyDescent="0.25">
      <c r="A124" s="4"/>
      <c r="B124" s="4"/>
      <c r="C124" s="4"/>
    </row>
    <row r="125" spans="1:3" x14ac:dyDescent="0.25">
      <c r="A125" s="4"/>
      <c r="B125" s="4"/>
      <c r="C125" s="4"/>
    </row>
    <row r="126" spans="1:3" x14ac:dyDescent="0.25">
      <c r="A126" s="4"/>
      <c r="B126" s="4"/>
      <c r="C126" s="4"/>
    </row>
    <row r="127" spans="1:3" x14ac:dyDescent="0.25">
      <c r="A127" s="4"/>
      <c r="B127" s="4"/>
      <c r="C127" s="4"/>
    </row>
    <row r="128" spans="1:3" x14ac:dyDescent="0.25">
      <c r="A128" s="4"/>
      <c r="B128" s="4"/>
      <c r="C128" s="4"/>
    </row>
    <row r="129" spans="1:3" x14ac:dyDescent="0.25">
      <c r="A129" s="4"/>
      <c r="B129" s="4"/>
      <c r="C129" s="4"/>
    </row>
    <row r="130" spans="1:3" x14ac:dyDescent="0.25">
      <c r="A130" s="4"/>
      <c r="B130" s="4"/>
      <c r="C130" s="4"/>
    </row>
    <row r="131" spans="1:3" x14ac:dyDescent="0.25">
      <c r="A131" s="4"/>
      <c r="B131" s="4"/>
      <c r="C131" s="4"/>
    </row>
    <row r="132" spans="1:3" x14ac:dyDescent="0.25">
      <c r="A132" s="4"/>
      <c r="B132" s="4"/>
      <c r="C132" s="4"/>
    </row>
    <row r="133" spans="1:3" x14ac:dyDescent="0.25">
      <c r="A133" s="4"/>
      <c r="B133" s="4"/>
      <c r="C133" s="4"/>
    </row>
    <row r="134" spans="1:3" x14ac:dyDescent="0.25">
      <c r="A134" s="4"/>
      <c r="B134" s="4"/>
      <c r="C134" s="4"/>
    </row>
    <row r="135" spans="1:3" x14ac:dyDescent="0.25">
      <c r="A135" s="4"/>
      <c r="B135" s="4"/>
      <c r="C135" s="4"/>
    </row>
    <row r="136" spans="1:3" x14ac:dyDescent="0.25">
      <c r="A136" s="4"/>
      <c r="B136" s="4"/>
      <c r="C136" s="4"/>
    </row>
    <row r="137" spans="1:3" x14ac:dyDescent="0.25">
      <c r="A137" s="4"/>
      <c r="B137" s="4"/>
      <c r="C137" s="4"/>
    </row>
    <row r="138" spans="1:3" x14ac:dyDescent="0.25">
      <c r="A138" s="4"/>
      <c r="B138" s="4"/>
      <c r="C138" s="4"/>
    </row>
    <row r="139" spans="1:3" x14ac:dyDescent="0.25">
      <c r="A139" s="4"/>
      <c r="B139" s="4"/>
      <c r="C139" s="4"/>
    </row>
    <row r="140" spans="1:3" x14ac:dyDescent="0.25">
      <c r="A140" s="4"/>
      <c r="B140" s="4"/>
      <c r="C140" s="4"/>
    </row>
    <row r="141" spans="1:3" x14ac:dyDescent="0.25">
      <c r="A141" s="4"/>
      <c r="B141" s="4"/>
      <c r="C141" s="4"/>
    </row>
    <row r="142" spans="1:3" x14ac:dyDescent="0.25">
      <c r="A142" s="4"/>
      <c r="B142" s="4"/>
      <c r="C142" s="4"/>
    </row>
    <row r="143" spans="1:3" x14ac:dyDescent="0.25">
      <c r="A143" s="4"/>
      <c r="B143" s="4"/>
      <c r="C143" s="4"/>
    </row>
    <row r="144" spans="1:3" x14ac:dyDescent="0.25">
      <c r="A144" s="4"/>
      <c r="B144" s="4"/>
      <c r="C144" s="4"/>
    </row>
    <row r="145" spans="1:3" x14ac:dyDescent="0.25">
      <c r="A145" s="4"/>
      <c r="B145" s="4"/>
      <c r="C145" s="4"/>
    </row>
    <row r="146" spans="1:3" x14ac:dyDescent="0.25">
      <c r="A146" s="4"/>
      <c r="B146" s="4"/>
      <c r="C146" s="4"/>
    </row>
    <row r="147" spans="1:3" x14ac:dyDescent="0.25">
      <c r="A147" s="4"/>
      <c r="B147" s="4"/>
      <c r="C147" s="4"/>
    </row>
    <row r="148" spans="1:3" x14ac:dyDescent="0.25">
      <c r="A148" s="4"/>
      <c r="B148" s="4"/>
      <c r="C148" s="4"/>
    </row>
    <row r="149" spans="1:3" x14ac:dyDescent="0.25">
      <c r="A149" s="4"/>
      <c r="B149" s="4"/>
      <c r="C149" s="4"/>
    </row>
    <row r="150" spans="1:3" x14ac:dyDescent="0.25">
      <c r="A150" s="4"/>
      <c r="B150" s="4"/>
      <c r="C150" s="4"/>
    </row>
    <row r="151" spans="1:3" x14ac:dyDescent="0.25">
      <c r="A151" s="4"/>
      <c r="B151" s="4"/>
      <c r="C151" s="4"/>
    </row>
    <row r="152" spans="1:3" x14ac:dyDescent="0.25">
      <c r="A152" s="4"/>
      <c r="B152" s="4"/>
      <c r="C152" s="4"/>
    </row>
    <row r="153" spans="1:3" x14ac:dyDescent="0.25">
      <c r="A153" s="4"/>
      <c r="B153" s="4"/>
      <c r="C153" s="4"/>
    </row>
    <row r="154" spans="1:3" x14ac:dyDescent="0.25">
      <c r="A154" s="4"/>
      <c r="B154" s="4"/>
      <c r="C154" s="4"/>
    </row>
    <row r="155" spans="1:3" x14ac:dyDescent="0.25">
      <c r="A155" s="4"/>
      <c r="B155" s="4"/>
      <c r="C155" s="4"/>
    </row>
    <row r="156" spans="1:3" x14ac:dyDescent="0.25">
      <c r="A156" s="4"/>
      <c r="B156" s="4"/>
      <c r="C156" s="4"/>
    </row>
    <row r="157" spans="1:3" x14ac:dyDescent="0.25">
      <c r="A157" s="4"/>
      <c r="B157" s="4"/>
      <c r="C157" s="4"/>
    </row>
    <row r="158" spans="1:3" x14ac:dyDescent="0.25">
      <c r="A158" s="4"/>
      <c r="B158" s="4"/>
      <c r="C158" s="4"/>
    </row>
    <row r="159" spans="1:3" x14ac:dyDescent="0.25">
      <c r="A159" s="4"/>
      <c r="B159" s="4"/>
      <c r="C159" s="4"/>
    </row>
    <row r="160" spans="1:3" x14ac:dyDescent="0.25">
      <c r="A160" s="4"/>
      <c r="B160" s="4"/>
      <c r="C160" s="4"/>
    </row>
    <row r="161" spans="1:3" x14ac:dyDescent="0.25">
      <c r="A161" s="4"/>
      <c r="B161" s="4"/>
      <c r="C161" s="4"/>
    </row>
    <row r="162" spans="1:3" x14ac:dyDescent="0.25">
      <c r="A162" s="4"/>
      <c r="B162" s="4"/>
      <c r="C162" s="4"/>
    </row>
    <row r="163" spans="1:3" x14ac:dyDescent="0.25">
      <c r="A163" s="4"/>
      <c r="B163" s="4"/>
      <c r="C163" s="4"/>
    </row>
    <row r="164" spans="1:3" x14ac:dyDescent="0.25">
      <c r="A164" s="4"/>
      <c r="B164" s="4"/>
      <c r="C164" s="4"/>
    </row>
    <row r="165" spans="1:3" x14ac:dyDescent="0.25">
      <c r="A165" s="4"/>
      <c r="B165" s="4"/>
      <c r="C165" s="4"/>
    </row>
    <row r="166" spans="1:3" x14ac:dyDescent="0.25">
      <c r="A166" s="4"/>
      <c r="B166" s="4"/>
      <c r="C166" s="4"/>
    </row>
    <row r="167" spans="1:3" x14ac:dyDescent="0.25">
      <c r="A167" s="4"/>
      <c r="B167" s="4"/>
      <c r="C167" s="4"/>
    </row>
    <row r="168" spans="1:3" x14ac:dyDescent="0.25">
      <c r="A168" s="4"/>
      <c r="B168" s="4"/>
      <c r="C168" s="4"/>
    </row>
    <row r="169" spans="1:3" x14ac:dyDescent="0.25">
      <c r="A169" s="4"/>
      <c r="B169" s="4"/>
      <c r="C169" s="4"/>
    </row>
    <row r="170" spans="1:3" x14ac:dyDescent="0.25">
      <c r="A170" s="4"/>
      <c r="B170" s="4"/>
      <c r="C170" s="4"/>
    </row>
    <row r="171" spans="1:3" x14ac:dyDescent="0.25">
      <c r="A171" s="4"/>
      <c r="B171" s="4"/>
      <c r="C171" s="4"/>
    </row>
    <row r="172" spans="1:3" x14ac:dyDescent="0.25">
      <c r="A172" s="4"/>
      <c r="B172" s="4"/>
      <c r="C172" s="4"/>
    </row>
    <row r="173" spans="1:3" x14ac:dyDescent="0.25">
      <c r="A173" s="4"/>
      <c r="B173" s="4"/>
      <c r="C173" s="4"/>
    </row>
    <row r="174" spans="1:3" x14ac:dyDescent="0.25">
      <c r="A174" s="4"/>
      <c r="B174" s="4"/>
      <c r="C174" s="4"/>
    </row>
    <row r="175" spans="1:3" x14ac:dyDescent="0.25">
      <c r="A175" s="4"/>
      <c r="B175" s="4"/>
      <c r="C175" s="4"/>
    </row>
    <row r="176" spans="1:3" x14ac:dyDescent="0.25">
      <c r="A176" s="4"/>
      <c r="B176" s="4"/>
      <c r="C176" s="4"/>
    </row>
    <row r="177" spans="1:3" x14ac:dyDescent="0.25">
      <c r="A177" s="4"/>
      <c r="B177" s="4"/>
      <c r="C177" s="4"/>
    </row>
    <row r="178" spans="1:3" x14ac:dyDescent="0.25">
      <c r="A178" s="4"/>
      <c r="B178" s="4"/>
      <c r="C178" s="4"/>
    </row>
    <row r="179" spans="1:3" x14ac:dyDescent="0.25">
      <c r="A179" s="4"/>
      <c r="B179" s="4"/>
      <c r="C179" s="4"/>
    </row>
    <row r="180" spans="1:3" x14ac:dyDescent="0.25">
      <c r="A180" s="4"/>
      <c r="B180" s="4"/>
      <c r="C180" s="4"/>
    </row>
    <row r="181" spans="1:3" x14ac:dyDescent="0.25">
      <c r="A181" s="4"/>
      <c r="B181" s="4"/>
      <c r="C181" s="4"/>
    </row>
    <row r="182" spans="1:3" x14ac:dyDescent="0.25">
      <c r="A182" s="4"/>
      <c r="B182" s="4"/>
      <c r="C182" s="4"/>
    </row>
    <row r="183" spans="1:3" x14ac:dyDescent="0.25">
      <c r="A183" s="4"/>
      <c r="B183" s="4"/>
      <c r="C183" s="4"/>
    </row>
    <row r="184" spans="1:3" x14ac:dyDescent="0.25">
      <c r="A184" s="4"/>
      <c r="B184" s="4"/>
      <c r="C184" s="4"/>
    </row>
    <row r="185" spans="1:3" x14ac:dyDescent="0.25">
      <c r="A185" s="4"/>
      <c r="B185" s="4"/>
      <c r="C185" s="4"/>
    </row>
    <row r="186" spans="1:3" x14ac:dyDescent="0.25">
      <c r="A186" s="4"/>
      <c r="B186" s="4"/>
      <c r="C186" s="4"/>
    </row>
    <row r="187" spans="1:3" x14ac:dyDescent="0.25">
      <c r="A187" s="4"/>
      <c r="B187" s="4"/>
      <c r="C187" s="4"/>
    </row>
    <row r="188" spans="1:3" x14ac:dyDescent="0.25">
      <c r="A188" s="4"/>
      <c r="B188" s="4"/>
      <c r="C188" s="4"/>
    </row>
  </sheetData>
  <mergeCells count="279">
    <mergeCell ref="A187:A188"/>
    <mergeCell ref="B187:B188"/>
    <mergeCell ref="C187:C188"/>
    <mergeCell ref="A183:A184"/>
    <mergeCell ref="B183:B184"/>
    <mergeCell ref="C183:C184"/>
    <mergeCell ref="A185:A186"/>
    <mergeCell ref="B185:B186"/>
    <mergeCell ref="C185:C186"/>
    <mergeCell ref="A179:A180"/>
    <mergeCell ref="B179:B180"/>
    <mergeCell ref="C179:C180"/>
    <mergeCell ref="A181:A182"/>
    <mergeCell ref="B181:B182"/>
    <mergeCell ref="C181:C182"/>
    <mergeCell ref="A175:A176"/>
    <mergeCell ref="B175:B176"/>
    <mergeCell ref="C175:C176"/>
    <mergeCell ref="A177:A178"/>
    <mergeCell ref="B177:B178"/>
    <mergeCell ref="C177:C178"/>
    <mergeCell ref="A171:A172"/>
    <mergeCell ref="B171:B172"/>
    <mergeCell ref="C171:C172"/>
    <mergeCell ref="A173:A174"/>
    <mergeCell ref="B173:B174"/>
    <mergeCell ref="C173:C174"/>
    <mergeCell ref="A167:A168"/>
    <mergeCell ref="B167:B168"/>
    <mergeCell ref="C167:C168"/>
    <mergeCell ref="A169:A170"/>
    <mergeCell ref="B169:B170"/>
    <mergeCell ref="C169:C170"/>
    <mergeCell ref="A163:A164"/>
    <mergeCell ref="B163:B164"/>
    <mergeCell ref="C163:C164"/>
    <mergeCell ref="A165:A166"/>
    <mergeCell ref="B165:B166"/>
    <mergeCell ref="C165:C166"/>
    <mergeCell ref="A159:A160"/>
    <mergeCell ref="B159:B160"/>
    <mergeCell ref="C159:C160"/>
    <mergeCell ref="A161:A162"/>
    <mergeCell ref="B161:B162"/>
    <mergeCell ref="C161:C162"/>
    <mergeCell ref="A155:A156"/>
    <mergeCell ref="B155:B156"/>
    <mergeCell ref="C155:C156"/>
    <mergeCell ref="A157:A158"/>
    <mergeCell ref="B157:B158"/>
    <mergeCell ref="C157:C158"/>
    <mergeCell ref="A151:A152"/>
    <mergeCell ref="B151:B152"/>
    <mergeCell ref="C151:C152"/>
    <mergeCell ref="A153:A154"/>
    <mergeCell ref="B153:B154"/>
    <mergeCell ref="C153:C154"/>
    <mergeCell ref="A147:A148"/>
    <mergeCell ref="B147:B148"/>
    <mergeCell ref="C147:C148"/>
    <mergeCell ref="A149:A150"/>
    <mergeCell ref="B149:B150"/>
    <mergeCell ref="C149:C150"/>
    <mergeCell ref="A143:A144"/>
    <mergeCell ref="B143:B144"/>
    <mergeCell ref="C143:C144"/>
    <mergeCell ref="A145:A146"/>
    <mergeCell ref="B145:B146"/>
    <mergeCell ref="C145:C146"/>
    <mergeCell ref="A139:A140"/>
    <mergeCell ref="B139:B140"/>
    <mergeCell ref="C139:C140"/>
    <mergeCell ref="A141:A142"/>
    <mergeCell ref="B141:B142"/>
    <mergeCell ref="C141:C142"/>
    <mergeCell ref="A135:A136"/>
    <mergeCell ref="B135:B136"/>
    <mergeCell ref="C135:C136"/>
    <mergeCell ref="A137:A138"/>
    <mergeCell ref="B137:B138"/>
    <mergeCell ref="C137:C138"/>
    <mergeCell ref="A131:A132"/>
    <mergeCell ref="B131:B132"/>
    <mergeCell ref="C131:C132"/>
    <mergeCell ref="A133:A134"/>
    <mergeCell ref="B133:B134"/>
    <mergeCell ref="C133:C134"/>
    <mergeCell ref="A127:A128"/>
    <mergeCell ref="B127:B128"/>
    <mergeCell ref="C127:C128"/>
    <mergeCell ref="A129:A130"/>
    <mergeCell ref="B129:B130"/>
    <mergeCell ref="C129:C130"/>
    <mergeCell ref="A123:A124"/>
    <mergeCell ref="B123:B124"/>
    <mergeCell ref="C123:C124"/>
    <mergeCell ref="A125:A126"/>
    <mergeCell ref="B125:B126"/>
    <mergeCell ref="C125:C126"/>
    <mergeCell ref="A119:A120"/>
    <mergeCell ref="B119:B120"/>
    <mergeCell ref="C119:C120"/>
    <mergeCell ref="A121:A122"/>
    <mergeCell ref="B121:B122"/>
    <mergeCell ref="C121:C122"/>
    <mergeCell ref="A115:A116"/>
    <mergeCell ref="B115:B116"/>
    <mergeCell ref="C115:C116"/>
    <mergeCell ref="A117:A118"/>
    <mergeCell ref="B117:B118"/>
    <mergeCell ref="C117:C118"/>
    <mergeCell ref="A111:A112"/>
    <mergeCell ref="B111:B112"/>
    <mergeCell ref="C111:C112"/>
    <mergeCell ref="A113:A114"/>
    <mergeCell ref="B113:B114"/>
    <mergeCell ref="C113:C114"/>
    <mergeCell ref="A107:A108"/>
    <mergeCell ref="B107:B108"/>
    <mergeCell ref="C107:C108"/>
    <mergeCell ref="A109:A110"/>
    <mergeCell ref="B109:B110"/>
    <mergeCell ref="C109:C110"/>
    <mergeCell ref="A103:A104"/>
    <mergeCell ref="B103:B104"/>
    <mergeCell ref="C103:C104"/>
    <mergeCell ref="A105:A106"/>
    <mergeCell ref="B105:B106"/>
    <mergeCell ref="C105:C106"/>
    <mergeCell ref="A99:A100"/>
    <mergeCell ref="B99:B100"/>
    <mergeCell ref="C99:C100"/>
    <mergeCell ref="A101:A102"/>
    <mergeCell ref="B101:B102"/>
    <mergeCell ref="C101:C102"/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A7:A8"/>
    <mergeCell ref="B7:B8"/>
    <mergeCell ref="C7:C8"/>
    <mergeCell ref="A9:A10"/>
    <mergeCell ref="B9:B10"/>
    <mergeCell ref="C9:C10"/>
    <mergeCell ref="A2:A4"/>
    <mergeCell ref="B2:B4"/>
    <mergeCell ref="C2:C4"/>
    <mergeCell ref="A5:A6"/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SK_G1_D2_M2</vt:lpstr>
      <vt:lpstr>Sheet1</vt:lpstr>
    </vt:vector>
  </TitlesOfParts>
  <Company>University of Manitoba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Chaudhry Naseem</dc:creator>
  <cp:lastModifiedBy>Chaudhry Naseem</cp:lastModifiedBy>
  <dcterms:created xsi:type="dcterms:W3CDTF">2015-05-03T02:14:43Z</dcterms:created>
  <dcterms:modified xsi:type="dcterms:W3CDTF">2015-05-03T13:45:56Z</dcterms:modified>
</cp:coreProperties>
</file>